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附表1（大到小）" sheetId="3" r:id="rId1"/>
    <sheet name="附表1（底稿）" sheetId="1" state="hidden" r:id="rId2"/>
  </sheets>
  <definedNames>
    <definedName name="_xlnm._FilterDatabase" localSheetId="1" hidden="1">'附表1（底稿）'!$A$3:$P$47</definedName>
    <definedName name="_xlnm._FilterDatabase" localSheetId="0" hidden="1">'附表1（大到小）'!$A$3:$D$42</definedName>
    <definedName name="_xlnm.Print_Area" localSheetId="1">'附表1（底稿）'!$A$1:$O$44</definedName>
    <definedName name="_xlnm.Print_Titles" localSheetId="1">'附表1（底稿）'!$1:$3</definedName>
    <definedName name="_xlnm.Print_Area" localSheetId="0">'附表1（大到小）'!$A$1:$D$41</definedName>
    <definedName name="_xlnm.Print_Titles" localSheetId="0">'附表1（大到小）'!$1:$3</definedName>
  </definedNames>
  <calcPr calcId="144525"/>
</workbook>
</file>

<file path=xl/sharedStrings.xml><?xml version="1.0" encoding="utf-8"?>
<sst xmlns="http://schemas.openxmlformats.org/spreadsheetml/2006/main" count="324" uniqueCount="178">
  <si>
    <t>附件</t>
  </si>
  <si>
    <t>2025年省级促进开放型经济发展水平提升专项资金进口贴息
拟扶持项目表</t>
  </si>
  <si>
    <t>序号</t>
  </si>
  <si>
    <t>所属区</t>
  </si>
  <si>
    <t>企业名称</t>
  </si>
  <si>
    <t>符合条件的额定进口额
(美元）</t>
  </si>
  <si>
    <t>增城区</t>
  </si>
  <si>
    <t>广州增芯科技有限公司</t>
  </si>
  <si>
    <t>天河区</t>
  </si>
  <si>
    <t>广州科纳进出口有限公司</t>
  </si>
  <si>
    <t>海珠区</t>
  </si>
  <si>
    <t>中山大学</t>
  </si>
  <si>
    <t>越秀区</t>
  </si>
  <si>
    <t>广州市澳漪进出口有限公司</t>
  </si>
  <si>
    <t>广东省中科进出口有限公司</t>
  </si>
  <si>
    <t>黄埔区</t>
  </si>
  <si>
    <t>乐金显示光电科技（中国）有限公司</t>
  </si>
  <si>
    <t>广东苏美达国际贸易有限公司</t>
  </si>
  <si>
    <t>广州新锐光掩模科技有限公司</t>
  </si>
  <si>
    <t>广州华星光电半导体显示技术有限公司</t>
  </si>
  <si>
    <t>广州粤芯三期集成电路制造有限公司</t>
  </si>
  <si>
    <t>番禺区</t>
  </si>
  <si>
    <t>广州中医药大学</t>
  </si>
  <si>
    <t>广州广电国际商贸有限公司</t>
  </si>
  <si>
    <t>广州科贸进出口有限公司</t>
  </si>
  <si>
    <t>超视界显示技术有限公司</t>
  </si>
  <si>
    <t>维泰医疗用品（广州）有限公司</t>
  </si>
  <si>
    <t>广州市中联进出口有限公司</t>
  </si>
  <si>
    <t>中建投（广东）国际贸易有限公司</t>
  </si>
  <si>
    <t>广州市京度进出口有限公司</t>
  </si>
  <si>
    <t>南沙区</t>
  </si>
  <si>
    <t>广东芯粤能半导体有限公司</t>
  </si>
  <si>
    <t>贝恩医疗设备（广州）有限公司</t>
  </si>
  <si>
    <t>广州汉为航空科技有限公司</t>
  </si>
  <si>
    <t>广州市大正森蒙进出口贸易有限公司</t>
  </si>
  <si>
    <t>中船黄埔文冲船舶有限公司</t>
  </si>
  <si>
    <t>花都区</t>
  </si>
  <si>
    <t>捷荣航材（广州）有限公司</t>
  </si>
  <si>
    <t>广州昀峰进出口有限公司</t>
  </si>
  <si>
    <t>广州市科唯仪器有限公司</t>
  </si>
  <si>
    <t>广州宝力机械科技有限公司</t>
  </si>
  <si>
    <t>安捷利（番禺）电子实业有限公司</t>
  </si>
  <si>
    <t>广州市诚屹进出口有限公司</t>
  </si>
  <si>
    <t>广州美维电子有限公司</t>
  </si>
  <si>
    <t>广州南砂晶圆半导体技术有限公司</t>
  </si>
  <si>
    <t>广州方邦电子股份有限公司</t>
  </si>
  <si>
    <t>建发（广州）有限公司</t>
  </si>
  <si>
    <t>志圣科技（广州）有限公司</t>
  </si>
  <si>
    <t>广州市东方科苑进出口有限公司</t>
  </si>
  <si>
    <t>广州康芬戴斯电子科技有限公司</t>
  </si>
  <si>
    <t>广东省医药保健品进出口有限公司</t>
  </si>
  <si>
    <t>总计</t>
  </si>
  <si>
    <t>附件1</t>
  </si>
  <si>
    <t>先进技术和产品类进口贴息项目汇总表</t>
  </si>
  <si>
    <t>申报类型</t>
  </si>
  <si>
    <t>具体项目</t>
  </si>
  <si>
    <t>申请总数量</t>
  </si>
  <si>
    <t>符合条件的数量</t>
  </si>
  <si>
    <t>不符合条件的数量</t>
  </si>
  <si>
    <t>申报进口额
（美元）</t>
  </si>
  <si>
    <t>核定的进口额
（美元）</t>
  </si>
  <si>
    <t>核减金额</t>
  </si>
  <si>
    <t>核定进口应贴息金额
（RMB）
（以3.45%计，1美元=7.1268，并取整）</t>
  </si>
  <si>
    <t>审核情况</t>
  </si>
  <si>
    <t>备注</t>
  </si>
  <si>
    <r>
      <rPr>
        <sz val="11"/>
        <color rgb="FF000000"/>
        <rFont val="宋体"/>
        <charset val="134"/>
      </rPr>
      <t>鼓励进口的重要装备</t>
    </r>
  </si>
  <si>
    <r>
      <rPr>
        <sz val="11"/>
        <color rgb="FF000000"/>
        <rFont val="宋体"/>
        <charset val="134"/>
      </rPr>
      <t>增城区</t>
    </r>
  </si>
  <si>
    <r>
      <rPr>
        <sz val="11"/>
        <color rgb="FF000000"/>
        <rFont val="宋体"/>
        <charset val="134"/>
      </rPr>
      <t>广州增芯科技有限公司</t>
    </r>
  </si>
  <si>
    <r>
      <rPr>
        <sz val="11"/>
        <color rgb="FF000000"/>
        <rFont val="宋体"/>
        <charset val="134"/>
      </rPr>
      <t>氟化氪光刻机；晶圆表面颗粒光学检测设备；离子注入主机；晶圆离子注入剂量量测设备</t>
    </r>
  </si>
  <si>
    <t>审核通过</t>
  </si>
  <si>
    <r>
      <rPr>
        <sz val="11"/>
        <color rgb="FF000000"/>
        <rFont val="宋体"/>
        <charset val="134"/>
      </rPr>
      <t>天河区</t>
    </r>
  </si>
  <si>
    <r>
      <rPr>
        <sz val="11"/>
        <color rgb="FF000000"/>
        <rFont val="宋体"/>
        <charset val="134"/>
      </rPr>
      <t>广州科纳进出口有限公司</t>
    </r>
  </si>
  <si>
    <r>
      <rPr>
        <sz val="11"/>
        <color rgb="FF000000"/>
        <rFont val="宋体"/>
        <charset val="134"/>
      </rPr>
      <t>自动电位滴定仪；连续流动分析仪；电感耦合等离子体发射光谱仪等</t>
    </r>
  </si>
  <si>
    <r>
      <rPr>
        <sz val="11"/>
        <color rgb="FF000000"/>
        <rFont val="宋体"/>
        <charset val="134"/>
      </rPr>
      <t>报关单重复（序号28与序号22重复，本条剔除）</t>
    </r>
  </si>
  <si>
    <r>
      <rPr>
        <sz val="11"/>
        <color rgb="FF000000"/>
        <rFont val="宋体"/>
        <charset val="134"/>
      </rPr>
      <t>鼓励进口设备的重点行业</t>
    </r>
  </si>
  <si>
    <r>
      <rPr>
        <sz val="11"/>
        <color rgb="FF000000"/>
        <rFont val="宋体"/>
        <charset val="134"/>
      </rPr>
      <t>番禺区</t>
    </r>
  </si>
  <si>
    <r>
      <rPr>
        <sz val="11"/>
        <color rgb="FF000000"/>
        <rFont val="宋体"/>
        <charset val="134"/>
      </rPr>
      <t>广州中医药大学</t>
    </r>
  </si>
  <si>
    <r>
      <rPr>
        <sz val="11"/>
        <color rgb="FF000000"/>
        <rFont val="宋体"/>
        <charset val="134"/>
      </rPr>
      <t>体视显微镜；多功能智能培养箱；24孔小型冷冻离心机等</t>
    </r>
  </si>
  <si>
    <r>
      <rPr>
        <sz val="11"/>
        <color rgb="FF000000"/>
        <rFont val="宋体"/>
        <charset val="134"/>
      </rPr>
      <t>收货人非省内注册企业</t>
    </r>
  </si>
  <si>
    <r>
      <rPr>
        <sz val="11"/>
        <color rgb="FF000000"/>
        <rFont val="宋体"/>
        <charset val="134"/>
      </rPr>
      <t>海珠区</t>
    </r>
  </si>
  <si>
    <r>
      <rPr>
        <sz val="11"/>
        <color rgb="FF000000"/>
        <rFont val="宋体"/>
        <charset val="134"/>
      </rPr>
      <t>中山大学</t>
    </r>
  </si>
  <si>
    <r>
      <rPr>
        <sz val="11"/>
        <color rgb="FF000000"/>
        <rFont val="宋体"/>
        <charset val="134"/>
      </rPr>
      <t>PCR仪；超速离心机；大型激光陀螺仪真空系统等</t>
    </r>
  </si>
  <si>
    <r>
      <rPr>
        <sz val="11"/>
        <color rgb="FF000000"/>
        <rFont val="宋体"/>
        <charset val="134"/>
      </rPr>
      <t>商品报错，予以剔除；海关结关日期不在支持期间内</t>
    </r>
  </si>
  <si>
    <r>
      <rPr>
        <sz val="11"/>
        <color rgb="FF000000"/>
        <rFont val="宋体"/>
        <charset val="134"/>
      </rPr>
      <t>越秀区</t>
    </r>
  </si>
  <si>
    <r>
      <rPr>
        <sz val="11"/>
        <color rgb="FF000000"/>
        <rFont val="宋体"/>
        <charset val="134"/>
      </rPr>
      <t>广州市澳漪进出口有限公司</t>
    </r>
  </si>
  <si>
    <r>
      <rPr>
        <sz val="11"/>
        <color rgb="FF000000"/>
        <rFont val="宋体"/>
        <charset val="134"/>
      </rPr>
      <t>高效液相色谱仪；气相色谱仪；傅立叶变换红外光谱仪等</t>
    </r>
  </si>
  <si>
    <r>
      <rPr>
        <sz val="11"/>
        <color rgb="FF000000"/>
        <rFont val="宋体"/>
        <charset val="134"/>
      </rPr>
      <t>参数资料不符合要求；海关结关日期不在支持期间内；合同协议号与海关报关单合同协议号不一样；申报产品与目录非同类产品</t>
    </r>
  </si>
  <si>
    <r>
      <rPr>
        <sz val="11"/>
        <color rgb="FF000000"/>
        <rFont val="宋体"/>
        <charset val="134"/>
      </rPr>
      <t>广东省中科进出口有限公司</t>
    </r>
  </si>
  <si>
    <r>
      <rPr>
        <sz val="11"/>
        <color rgb="FF000000"/>
        <rFont val="宋体"/>
        <charset val="134"/>
      </rPr>
      <t>信号发生器；信号分析仪；X射线荧光光谱仪等</t>
    </r>
  </si>
  <si>
    <r>
      <rPr>
        <sz val="11"/>
        <color rgb="FF000000"/>
        <rFont val="宋体"/>
        <charset val="134"/>
      </rPr>
      <t>报关单金额212426美元，合同金额221659美元；参数资料不符合要求；海关结关日期不在支持期间内；合同协议号与报关单合同协议号不符；申报产品与目录非同类产品；原产地为中国</t>
    </r>
  </si>
  <si>
    <r>
      <rPr>
        <sz val="11"/>
        <color rgb="FF000000"/>
        <rFont val="宋体"/>
        <charset val="134"/>
      </rPr>
      <t>黄埔区</t>
    </r>
  </si>
  <si>
    <r>
      <rPr>
        <sz val="11"/>
        <color rgb="FF000000"/>
        <rFont val="宋体"/>
        <charset val="134"/>
      </rPr>
      <t>乐金显示光电科技（中国）有限公司</t>
    </r>
  </si>
  <si>
    <r>
      <rPr>
        <sz val="11"/>
        <color rgb="FF000000"/>
        <rFont val="宋体"/>
        <charset val="134"/>
      </rPr>
      <t>泄漏检测器；传送机；干泵等</t>
    </r>
  </si>
  <si>
    <r>
      <rPr>
        <sz val="11"/>
        <color rgb="FF000000"/>
        <rFont val="宋体"/>
        <charset val="134"/>
      </rPr>
      <t>海关结关日期不在支持期间内；原产地为中国</t>
    </r>
  </si>
  <si>
    <r>
      <rPr>
        <sz val="11"/>
        <color rgb="FF000000"/>
        <rFont val="宋体"/>
        <charset val="134"/>
      </rPr>
      <t>广东苏美达国际贸易有限公司</t>
    </r>
  </si>
  <si>
    <r>
      <rPr>
        <sz val="11"/>
        <color rgb="FF000000"/>
        <rFont val="宋体"/>
        <charset val="134"/>
      </rPr>
      <t>住友全電動注塑機；超精密放电线切割加工机；超精密非球面加工机等</t>
    </r>
  </si>
  <si>
    <r>
      <rPr>
        <sz val="11"/>
        <color rgb="FF000000"/>
        <rFont val="宋体"/>
        <charset val="134"/>
      </rPr>
      <t>广州新锐光掩模科技有限公司</t>
    </r>
  </si>
  <si>
    <r>
      <rPr>
        <sz val="11"/>
        <color rgb="FF000000"/>
        <rFont val="宋体"/>
        <charset val="134"/>
      </rPr>
      <t>光掩模缺陷检测设备</t>
    </r>
  </si>
  <si>
    <r>
      <rPr>
        <sz val="11"/>
        <color rgb="FF000000"/>
        <rFont val="宋体"/>
        <charset val="134"/>
      </rPr>
      <t>广州华星光电半导体显示技术有限公司</t>
    </r>
  </si>
  <si>
    <r>
      <rPr>
        <sz val="11"/>
        <color rgb="FF000000"/>
        <rFont val="宋体"/>
        <charset val="134"/>
      </rPr>
      <t>干法刻蚀机；溅射机制程单元</t>
    </r>
  </si>
  <si>
    <r>
      <rPr>
        <sz val="11"/>
        <color rgb="FF000000"/>
        <rFont val="宋体"/>
        <charset val="134"/>
      </rPr>
      <t>广州粤芯三期集成电路制造有限公司</t>
    </r>
  </si>
  <si>
    <r>
      <rPr>
        <sz val="11"/>
        <color rgb="FF000000"/>
        <rFont val="宋体"/>
        <charset val="134"/>
      </rPr>
      <t>化学气相沉积设备专用腔体；化学气相沉积设备主机；化学气相沉积设备；前道用KrF光刻机</t>
    </r>
  </si>
  <si>
    <r>
      <rPr>
        <sz val="11"/>
        <color rgb="FF000000"/>
        <rFont val="宋体"/>
        <charset val="134"/>
      </rPr>
      <t>广州广电国际商贸有限公司</t>
    </r>
  </si>
  <si>
    <r>
      <rPr>
        <sz val="11"/>
        <color rgb="FF000000"/>
        <rFont val="宋体"/>
        <charset val="134"/>
      </rPr>
      <t>注塑机；车铣复合加工中心；高效液相色谱仪（成套散装）等</t>
    </r>
  </si>
  <si>
    <r>
      <rPr>
        <sz val="11"/>
        <color rgb="FF000000"/>
        <rFont val="宋体"/>
        <charset val="134"/>
      </rPr>
      <t>海关结关日期不在支持期间内；消费使用单位非申报企业</t>
    </r>
  </si>
  <si>
    <r>
      <rPr>
        <sz val="11"/>
        <color rgb="FF000000"/>
        <rFont val="宋体"/>
        <charset val="134"/>
      </rPr>
      <t>广州科贸进出口有限公司</t>
    </r>
  </si>
  <si>
    <r>
      <rPr>
        <sz val="11"/>
        <color rgb="FF000000"/>
        <rFont val="宋体"/>
        <charset val="134"/>
      </rPr>
      <t>高效液相色谱仪；离子色谱仪；气质联用仪等</t>
    </r>
  </si>
  <si>
    <r>
      <rPr>
        <sz val="11"/>
        <color rgb="FF000000"/>
        <rFont val="宋体"/>
        <charset val="134"/>
      </rPr>
      <t>海关结关日期不在支持期间内；参数资料不符合要求</t>
    </r>
  </si>
  <si>
    <r>
      <rPr>
        <sz val="11"/>
        <color rgb="FF000000"/>
        <rFont val="宋体"/>
        <charset val="134"/>
      </rPr>
      <t>超视界显示技术有限公司</t>
    </r>
  </si>
  <si>
    <r>
      <rPr>
        <sz val="11"/>
        <color rgb="FF000000"/>
        <rFont val="宋体"/>
        <charset val="134"/>
      </rPr>
      <t>玻璃基板卡匣自动存储机；玻璃基板传输机；彩膜光阻修补机等</t>
    </r>
  </si>
  <si>
    <r>
      <rPr>
        <sz val="11"/>
        <color rgb="FF000000"/>
        <rFont val="宋体"/>
        <charset val="134"/>
      </rPr>
      <t>海关结关日期不在支持期间内</t>
    </r>
  </si>
  <si>
    <r>
      <rPr>
        <sz val="11"/>
        <color rgb="FF000000"/>
        <rFont val="宋体"/>
        <charset val="134"/>
      </rPr>
      <t>维泰医疗用品（广州）有限公司</t>
    </r>
  </si>
  <si>
    <r>
      <rPr>
        <sz val="11"/>
        <color rgb="FF000000"/>
        <rFont val="宋体"/>
        <charset val="134"/>
      </rPr>
      <t>住友全电动注塑机；绕丝轮；驱动放大器射频柜等</t>
    </r>
  </si>
  <si>
    <r>
      <rPr>
        <sz val="11"/>
        <color rgb="FF000000"/>
        <rFont val="宋体"/>
        <charset val="134"/>
      </rPr>
      <t>中建投（广东）国际贸易有限公司</t>
    </r>
  </si>
  <si>
    <r>
      <rPr>
        <sz val="11"/>
        <color rgb="FF000000"/>
        <rFont val="宋体"/>
        <charset val="134"/>
      </rPr>
      <t>示波器；热场发射扫描电镜；离子色谱仪等</t>
    </r>
  </si>
  <si>
    <r>
      <rPr>
        <sz val="11"/>
        <color rgb="FF000000"/>
        <rFont val="宋体"/>
        <charset val="134"/>
      </rPr>
      <t>申报产品与目录非同类产品</t>
    </r>
  </si>
  <si>
    <r>
      <rPr>
        <sz val="11"/>
        <color rgb="FF000000"/>
        <rFont val="宋体"/>
        <charset val="134"/>
      </rPr>
      <t>广州市中联进出口有限公司</t>
    </r>
  </si>
  <si>
    <r>
      <rPr>
        <sz val="11"/>
        <color rgb="FF000000"/>
        <rFont val="宋体"/>
        <charset val="134"/>
      </rPr>
      <t>离子色谱仪；三重四极杆质谱仪；超高效液相色谱仪等</t>
    </r>
  </si>
  <si>
    <r>
      <rPr>
        <sz val="11"/>
        <color rgb="FF000000"/>
        <rFont val="宋体"/>
        <charset val="134"/>
      </rPr>
      <t>查无结关日期</t>
    </r>
  </si>
  <si>
    <r>
      <rPr>
        <sz val="11"/>
        <color rgb="FF000000"/>
        <rFont val="宋体"/>
        <charset val="134"/>
      </rPr>
      <t>广州市京度进出口有限公司</t>
    </r>
  </si>
  <si>
    <r>
      <rPr>
        <sz val="11"/>
        <color rgb="FF000000"/>
        <rFont val="宋体"/>
        <charset val="134"/>
      </rPr>
      <t>高效液相色谱仪；气相色谱仪；电感耦合等离子体质谱仪等</t>
    </r>
  </si>
  <si>
    <r>
      <rPr>
        <sz val="11"/>
        <color rgb="FF000000"/>
        <rFont val="宋体"/>
        <charset val="134"/>
      </rPr>
      <t>南沙</t>
    </r>
  </si>
  <si>
    <r>
      <rPr>
        <sz val="11"/>
        <color rgb="FF000000"/>
        <rFont val="宋体"/>
        <charset val="134"/>
      </rPr>
      <t>广东芯粤能半导体有限公司</t>
    </r>
  </si>
  <si>
    <r>
      <rPr>
        <sz val="11"/>
        <color rgb="FF000000"/>
        <rFont val="宋体"/>
        <charset val="134"/>
      </rPr>
      <t>多晶硅沉积炉管；减薄机；X射线荧光分析仪等</t>
    </r>
  </si>
  <si>
    <r>
      <rPr>
        <sz val="11"/>
        <color rgb="FF000000"/>
        <rFont val="宋体"/>
        <charset val="134"/>
      </rPr>
      <t>广州汉为航空科技有限公司</t>
    </r>
  </si>
  <si>
    <r>
      <rPr>
        <sz val="11"/>
        <color rgb="FF000000"/>
        <rFont val="宋体"/>
        <charset val="134"/>
      </rPr>
      <t>封圈；密封圈；垫圈等</t>
    </r>
  </si>
  <si>
    <r>
      <rPr>
        <sz val="11"/>
        <color rgb="FF000000"/>
        <rFont val="宋体"/>
        <charset val="134"/>
      </rPr>
      <t>海关结关日期不在支持期间内；合同上商品名称为插头（航材），与报关单插件（航材）不一致；合同上商品名称为进气滤（航材）与报关单商品名称滤芯（航材）不一致；申报产品与目录非同类产品；原产地为中国</t>
    </r>
  </si>
  <si>
    <r>
      <rPr>
        <sz val="11"/>
        <color rgb="FF000000"/>
        <rFont val="宋体"/>
        <charset val="134"/>
      </rPr>
      <t>贝恩医疗设备（广州）有限公司</t>
    </r>
  </si>
  <si>
    <r>
      <rPr>
        <sz val="11"/>
        <color rgb="FF000000"/>
        <rFont val="宋体"/>
        <charset val="134"/>
      </rPr>
      <t>绕丝轮；蒸汽烘箱系统；水洗槽系统；1536头中空纤维膜喷丝生产线(主体)；东洋注塑机</t>
    </r>
  </si>
  <si>
    <r>
      <rPr>
        <sz val="11"/>
        <color rgb="FF000000"/>
        <rFont val="宋体"/>
        <charset val="134"/>
      </rPr>
      <t>花都区</t>
    </r>
  </si>
  <si>
    <r>
      <rPr>
        <sz val="11"/>
        <color rgb="FF000000"/>
        <rFont val="宋体"/>
        <charset val="134"/>
      </rPr>
      <t>捷荣航材（广州）有限公司</t>
    </r>
  </si>
  <si>
    <r>
      <rPr>
        <sz val="11"/>
        <color rgb="FF000000"/>
        <rFont val="宋体"/>
        <charset val="134"/>
      </rPr>
      <t>贸易方式非一般贸易；海关结关日期不在支持期间内；申报产品与目录非同类产品；原产地为中国；消费使用单位非申报企业；</t>
    </r>
  </si>
  <si>
    <r>
      <rPr>
        <sz val="11"/>
        <color rgb="FF000000"/>
        <rFont val="宋体"/>
        <charset val="134"/>
      </rPr>
      <t>广州市大正森蒙进出口贸易有限公司</t>
    </r>
  </si>
  <si>
    <r>
      <rPr>
        <sz val="11"/>
        <color rgb="FF000000"/>
        <rFont val="宋体"/>
        <charset val="134"/>
      </rPr>
      <t>船用雷达；船用卫通C站；电子海图系统等</t>
    </r>
  </si>
  <si>
    <r>
      <rPr>
        <sz val="11"/>
        <color rgb="FF000000"/>
        <rFont val="宋体"/>
        <charset val="134"/>
      </rPr>
      <t>特捷思电子标签（广州）有限公司</t>
    </r>
  </si>
  <si>
    <r>
      <rPr>
        <sz val="11"/>
        <color rgb="FF000000"/>
        <rFont val="宋体"/>
        <charset val="134"/>
      </rPr>
      <t>芯片镶嵌邦定机；芯片镶嵌邦定机升级组件</t>
    </r>
  </si>
  <si>
    <t>审核不通过</t>
  </si>
  <si>
    <r>
      <rPr>
        <sz val="11"/>
        <color rgb="FF000000"/>
        <rFont val="宋体"/>
        <charset val="134"/>
      </rPr>
      <t>符合申报条件的申报金额小于400万元；收货人非省内注册企业</t>
    </r>
  </si>
  <si>
    <r>
      <rPr>
        <sz val="11"/>
        <color rgb="FF000000"/>
        <rFont val="宋体"/>
        <charset val="134"/>
      </rPr>
      <t>鼓励进口设备的重点行业、鼓励进口的重要装备</t>
    </r>
  </si>
  <si>
    <r>
      <rPr>
        <sz val="11"/>
        <color rgb="FF000000"/>
        <rFont val="宋体"/>
        <charset val="134"/>
      </rPr>
      <t>中船黄埔文冲船舶有限公司</t>
    </r>
  </si>
  <si>
    <r>
      <rPr>
        <sz val="11"/>
        <color rgb="FF000000"/>
        <rFont val="宋体"/>
        <charset val="134"/>
      </rPr>
      <t>空压机；吊机；自动舵等</t>
    </r>
  </si>
  <si>
    <r>
      <rPr>
        <sz val="11"/>
        <color rgb="FF000000"/>
        <rFont val="宋体"/>
        <charset val="134"/>
      </rPr>
      <t>合同与报关单无法对应；海关报关单无金额无法核实</t>
    </r>
  </si>
  <si>
    <r>
      <rPr>
        <sz val="11"/>
        <color rgb="FF000000"/>
        <rFont val="宋体"/>
        <charset val="134"/>
      </rPr>
      <t>广州市科唯仪器有限公司</t>
    </r>
  </si>
  <si>
    <r>
      <rPr>
        <sz val="11"/>
        <color rgb="FF000000"/>
        <rFont val="宋体"/>
        <charset val="134"/>
      </rPr>
      <t>导热仪；材料试验机；氙灯气候老化试验箱等</t>
    </r>
  </si>
  <si>
    <r>
      <rPr>
        <sz val="11"/>
        <color rgb="FF000000"/>
        <rFont val="宋体"/>
        <charset val="134"/>
      </rPr>
      <t>参数资料不符合要求；海关结关日期不在支持期间内；申报产品与目录非同类产品；合同金额为127452.16美元，报关单金额为117775.36美元</t>
    </r>
  </si>
  <si>
    <r>
      <rPr>
        <sz val="11"/>
        <color rgb="FF000000"/>
        <rFont val="宋体"/>
        <charset val="134"/>
      </rPr>
      <t>广州美维电子有限公司</t>
    </r>
  </si>
  <si>
    <r>
      <rPr>
        <sz val="11"/>
        <color rgb="FF000000"/>
        <rFont val="宋体"/>
        <charset val="134"/>
      </rPr>
      <t>自动光学检测机(片式元件专用设备)；紫外线干燥机(片式元件专用设备)；X线双轴钻靶机(片式元件专用设备)等</t>
    </r>
  </si>
  <si>
    <r>
      <rPr>
        <sz val="11"/>
        <color rgb="FF000000"/>
        <rFont val="宋体"/>
        <charset val="134"/>
      </rPr>
      <t>广州宝力机械科技有限公司</t>
    </r>
  </si>
  <si>
    <r>
      <rPr>
        <sz val="11"/>
        <color rgb="FF000000"/>
        <rFont val="宋体"/>
        <charset val="134"/>
      </rPr>
      <t>光学测量系统；三维蓝光扫描系统；自动化光学测量系统等</t>
    </r>
  </si>
  <si>
    <r>
      <rPr>
        <sz val="11"/>
        <color rgb="FF000000"/>
        <rFont val="宋体"/>
        <charset val="134"/>
      </rPr>
      <t>合同未显示型号，与说明书不能确定是否对应产品；参数资料不符合要求</t>
    </r>
  </si>
  <si>
    <r>
      <rPr>
        <sz val="11"/>
        <color rgb="FF000000"/>
        <rFont val="宋体"/>
        <charset val="134"/>
      </rPr>
      <t>广州昀峰进出口有限公司</t>
    </r>
  </si>
  <si>
    <r>
      <rPr>
        <sz val="11"/>
        <color rgb="FF000000"/>
        <rFont val="宋体"/>
        <charset val="134"/>
      </rPr>
      <t>高分辨液质联用仪；气质联用仪；液质联用仪等</t>
    </r>
  </si>
  <si>
    <r>
      <rPr>
        <sz val="11"/>
        <color rgb="FF000000"/>
        <rFont val="宋体"/>
        <charset val="134"/>
      </rPr>
      <t>广东省医药保健品进出口有限公司</t>
    </r>
  </si>
  <si>
    <r>
      <rPr>
        <sz val="11"/>
        <color rgb="FF000000"/>
        <rFont val="宋体"/>
        <charset val="134"/>
      </rPr>
      <t>X射线计算机体层摄影设备；医用血管造影X射线机；医用血管造影X射线系统</t>
    </r>
  </si>
  <si>
    <r>
      <rPr>
        <sz val="11"/>
        <color rgb="FF000000"/>
        <rFont val="宋体"/>
        <charset val="134"/>
      </rPr>
      <t>广州市诚屹进出口有限公司</t>
    </r>
  </si>
  <si>
    <r>
      <rPr>
        <sz val="11"/>
        <color rgb="FF000000"/>
        <rFont val="宋体"/>
        <charset val="134"/>
      </rPr>
      <t>信号分析仪；信号发生器；示波器等</t>
    </r>
  </si>
  <si>
    <r>
      <rPr>
        <sz val="11"/>
        <color rgb="FF000000"/>
        <rFont val="宋体"/>
        <charset val="134"/>
      </rPr>
      <t>安捷利（番禺）电子实业有限公司</t>
    </r>
  </si>
  <si>
    <r>
      <rPr>
        <sz val="11"/>
        <color rgb="FF000000"/>
        <rFont val="宋体"/>
        <charset val="134"/>
      </rPr>
      <t>激光加工机；激光钻孔机；卷对卷曝光机</t>
    </r>
  </si>
  <si>
    <r>
      <rPr>
        <sz val="11"/>
        <color rgb="FF000000"/>
        <rFont val="宋体"/>
        <charset val="134"/>
      </rPr>
      <t>志圣科技（广州）有限公司</t>
    </r>
  </si>
  <si>
    <r>
      <rPr>
        <sz val="11"/>
        <color rgb="FF000000"/>
        <rFont val="宋体"/>
        <charset val="134"/>
      </rPr>
      <t>自动压膜机；剥膜机；真空压膜机等</t>
    </r>
  </si>
  <si>
    <r>
      <rPr>
        <sz val="11"/>
        <color rgb="FF000000"/>
        <rFont val="宋体"/>
        <charset val="134"/>
      </rPr>
      <t>申报产品与目录非同类产品；海关结关日期不在支持期间内</t>
    </r>
  </si>
  <si>
    <r>
      <rPr>
        <sz val="11"/>
        <color rgb="FF000000"/>
        <rFont val="宋体"/>
        <charset val="134"/>
      </rPr>
      <t>广州南砂晶圆半导体技术有限公司</t>
    </r>
  </si>
  <si>
    <r>
      <rPr>
        <sz val="11"/>
        <color rgb="FF000000"/>
        <rFont val="宋体"/>
        <charset val="134"/>
      </rPr>
      <t>晶圆倒角机；双端面抛光机；表面缺陷检验机</t>
    </r>
  </si>
  <si>
    <r>
      <rPr>
        <sz val="11"/>
        <color rgb="FF000000"/>
        <rFont val="宋体"/>
        <charset val="134"/>
      </rPr>
      <t>广州方邦电子股份有限公司</t>
    </r>
  </si>
  <si>
    <r>
      <rPr>
        <sz val="11"/>
        <color rgb="FF000000"/>
        <rFont val="宋体"/>
        <charset val="134"/>
      </rPr>
      <t>高温复合机</t>
    </r>
  </si>
  <si>
    <r>
      <rPr>
        <sz val="11"/>
        <color rgb="FF000000"/>
        <rFont val="宋体"/>
        <charset val="134"/>
      </rPr>
      <t>建发（广州）有限公司</t>
    </r>
  </si>
  <si>
    <r>
      <rPr>
        <sz val="11"/>
        <color rgb="FF000000"/>
        <rFont val="宋体"/>
        <charset val="134"/>
      </rPr>
      <t>氦质谱检漏仪主机；高温影像记录装置；五轴加工中心等</t>
    </r>
  </si>
  <si>
    <r>
      <rPr>
        <sz val="11"/>
        <color rgb="FF000000"/>
        <rFont val="宋体"/>
        <charset val="134"/>
      </rPr>
      <t>广州市东方科苑进出口有限公司</t>
    </r>
  </si>
  <si>
    <r>
      <rPr>
        <sz val="11"/>
        <color rgb="FF000000"/>
        <rFont val="宋体"/>
        <charset val="134"/>
      </rPr>
      <t>梯度PCR仪；凝胶成像分析系统；高效液相色谱仪等</t>
    </r>
  </si>
  <si>
    <r>
      <rPr>
        <sz val="11"/>
        <color rgb="FF000000"/>
        <rFont val="宋体"/>
        <charset val="134"/>
      </rPr>
      <t>申报产品与目录非同类产品；参数资料不符合要求</t>
    </r>
  </si>
  <si>
    <r>
      <rPr>
        <sz val="11"/>
        <color rgb="FF000000"/>
        <rFont val="宋体"/>
        <charset val="134"/>
      </rPr>
      <t>广州康芬戴斯电子科技有限公司</t>
    </r>
  </si>
  <si>
    <r>
      <rPr>
        <sz val="11"/>
        <color rgb="FF000000"/>
        <rFont val="宋体"/>
        <charset val="134"/>
      </rPr>
      <t>芯片镶嵌机；REID 天线复合机</t>
    </r>
  </si>
  <si>
    <r>
      <rPr>
        <sz val="11"/>
        <color rgb="FF000000"/>
        <rFont val="宋体"/>
        <charset val="134"/>
      </rPr>
      <t>广州飞机维修工程有限公司</t>
    </r>
  </si>
  <si>
    <r>
      <rPr>
        <sz val="11"/>
        <color rgb="FF000000"/>
        <rFont val="宋体"/>
        <charset val="134"/>
      </rPr>
      <t>开关；插座；继电器等</t>
    </r>
  </si>
  <si>
    <r>
      <rPr>
        <sz val="11"/>
        <color rgb="FF000000"/>
        <rFont val="宋体"/>
        <charset val="134"/>
      </rPr>
      <t>符合申报条件的申报金额小于400万元；原产地为中国；海关结关日期不在支持期间内</t>
    </r>
  </si>
  <si>
    <r>
      <rPr>
        <sz val="11"/>
        <color rgb="FF000000"/>
        <rFont val="宋体"/>
        <charset val="134"/>
      </rPr>
      <t>英辉南方造船（广州番禺）有限公司</t>
    </r>
  </si>
  <si>
    <r>
      <rPr>
        <sz val="11"/>
        <color rgb="FF000000"/>
        <rFont val="宋体"/>
        <charset val="134"/>
      </rPr>
      <t>齿轮箱；螺旋浆；船用柴油机</t>
    </r>
  </si>
  <si>
    <r>
      <rPr>
        <sz val="11"/>
        <color rgb="FF000000"/>
        <rFont val="宋体"/>
        <charset val="134"/>
      </rPr>
      <t>符合申报条件的申报金额小于400万元</t>
    </r>
  </si>
</sst>
</file>

<file path=xl/styles.xml><?xml version="1.0" encoding="utf-8"?>
<styleSheet xmlns="http://schemas.openxmlformats.org/spreadsheetml/2006/main">
  <numFmts count="6">
    <numFmt numFmtId="176" formatCode="000000"/>
    <numFmt numFmtId="177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sz val="12"/>
      <name val="宋体"/>
      <charset val="134"/>
      <scheme val="minor"/>
    </font>
    <font>
      <sz val="12"/>
      <color theme="1"/>
      <name val="国标黑体"/>
      <charset val="134"/>
    </font>
    <font>
      <b/>
      <sz val="22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8" fillId="22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31" fillId="31" borderId="10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3" fillId="32" borderId="12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0" borderId="0"/>
    <xf numFmtId="0" fontId="15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177" fontId="4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5" fillId="0" borderId="2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177" fontId="5" fillId="0" borderId="2" xfId="0" applyNumberFormat="1" applyFont="1" applyFill="1" applyBorder="1">
      <alignment vertical="center"/>
    </xf>
    <xf numFmtId="177" fontId="5" fillId="0" borderId="2" xfId="0" applyNumberFormat="1" applyFont="1" applyBorder="1">
      <alignment vertical="center"/>
    </xf>
    <xf numFmtId="177" fontId="6" fillId="0" borderId="2" xfId="0" applyNumberFormat="1" applyFont="1" applyFill="1" applyBorder="1" applyAlignment="1">
      <alignment vertical="center" wrapText="1"/>
    </xf>
    <xf numFmtId="177" fontId="5" fillId="0" borderId="2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vertical="center" wrapText="1"/>
    </xf>
    <xf numFmtId="4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vertical="center" wrapText="1"/>
    </xf>
  </cellXfs>
  <cellStyles count="54">
    <cellStyle name="常规" xfId="0" builtinId="0"/>
    <cellStyle name="常规 2 4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2 2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tabSelected="1" view="pageBreakPreview" zoomScale="70" zoomScaleNormal="55" workbookViewId="0">
      <selection activeCell="B34" sqref="B34"/>
    </sheetView>
  </sheetViews>
  <sheetFormatPr defaultColWidth="8.89166666666667" defaultRowHeight="13.5" outlineLevelCol="3"/>
  <cols>
    <col min="1" max="1" width="7.675" style="5" customWidth="1"/>
    <col min="2" max="2" width="13.0333333333333" style="5" customWidth="1"/>
    <col min="3" max="3" width="53.2083333333333" style="35" customWidth="1"/>
    <col min="4" max="4" width="30.8916666666667" style="7" customWidth="1"/>
    <col min="5" max="16384" width="8.89166666666667" style="7"/>
  </cols>
  <sheetData>
    <row r="1" ht="38" customHeight="1" spans="1:1">
      <c r="A1" s="36" t="s">
        <v>0</v>
      </c>
    </row>
    <row r="2" s="1" customFormat="1" ht="67" customHeight="1" spans="1:4">
      <c r="A2" s="37" t="s">
        <v>1</v>
      </c>
      <c r="B2" s="37"/>
      <c r="C2" s="37"/>
      <c r="D2" s="37"/>
    </row>
    <row r="3" s="2" customFormat="1" ht="47" customHeight="1" spans="1:4">
      <c r="A3" s="38" t="s">
        <v>2</v>
      </c>
      <c r="B3" s="38" t="s">
        <v>3</v>
      </c>
      <c r="C3" s="38" t="s">
        <v>4</v>
      </c>
      <c r="D3" s="38" t="s">
        <v>5</v>
      </c>
    </row>
    <row r="4" s="3" customFormat="1" ht="27" customHeight="1" spans="1:4">
      <c r="A4" s="39">
        <v>1</v>
      </c>
      <c r="B4" s="40" t="s">
        <v>6</v>
      </c>
      <c r="C4" s="41" t="s">
        <v>7</v>
      </c>
      <c r="D4" s="42">
        <v>22961739.35</v>
      </c>
    </row>
    <row r="5" s="3" customFormat="1" ht="27" customHeight="1" spans="1:4">
      <c r="A5" s="39">
        <v>2</v>
      </c>
      <c r="B5" s="40" t="s">
        <v>8</v>
      </c>
      <c r="C5" s="41" t="s">
        <v>9</v>
      </c>
      <c r="D5" s="42">
        <v>22063627.45</v>
      </c>
    </row>
    <row r="6" s="3" customFormat="1" ht="27" customHeight="1" spans="1:4">
      <c r="A6" s="39">
        <v>3</v>
      </c>
      <c r="B6" s="40" t="s">
        <v>10</v>
      </c>
      <c r="C6" s="41" t="s">
        <v>11</v>
      </c>
      <c r="D6" s="42">
        <v>30362802.21</v>
      </c>
    </row>
    <row r="7" s="3" customFormat="1" ht="27" customHeight="1" spans="1:4">
      <c r="A7" s="39">
        <v>4</v>
      </c>
      <c r="B7" s="40" t="s">
        <v>12</v>
      </c>
      <c r="C7" s="41" t="s">
        <v>13</v>
      </c>
      <c r="D7" s="42">
        <v>29012880.23</v>
      </c>
    </row>
    <row r="8" s="3" customFormat="1" ht="27" customHeight="1" spans="1:4">
      <c r="A8" s="39">
        <v>5</v>
      </c>
      <c r="B8" s="41" t="s">
        <v>12</v>
      </c>
      <c r="C8" s="41" t="s">
        <v>14</v>
      </c>
      <c r="D8" s="42">
        <v>29849269.65</v>
      </c>
    </row>
    <row r="9" s="3" customFormat="1" ht="27" customHeight="1" spans="1:4">
      <c r="A9" s="39">
        <v>6</v>
      </c>
      <c r="B9" s="41" t="s">
        <v>15</v>
      </c>
      <c r="C9" s="41" t="s">
        <v>16</v>
      </c>
      <c r="D9" s="42">
        <v>43424364.27</v>
      </c>
    </row>
    <row r="10" s="3" customFormat="1" ht="27" customHeight="1" spans="1:4">
      <c r="A10" s="39">
        <v>7</v>
      </c>
      <c r="B10" s="41" t="s">
        <v>15</v>
      </c>
      <c r="C10" s="41" t="s">
        <v>17</v>
      </c>
      <c r="D10" s="42">
        <v>20395954.13</v>
      </c>
    </row>
    <row r="11" s="3" customFormat="1" ht="27" customHeight="1" spans="1:4">
      <c r="A11" s="39">
        <v>8</v>
      </c>
      <c r="B11" s="41" t="s">
        <v>15</v>
      </c>
      <c r="C11" s="41" t="s">
        <v>18</v>
      </c>
      <c r="D11" s="42">
        <v>40000000</v>
      </c>
    </row>
    <row r="12" s="3" customFormat="1" ht="27" customHeight="1" spans="1:4">
      <c r="A12" s="39">
        <v>9</v>
      </c>
      <c r="B12" s="41" t="s">
        <v>15</v>
      </c>
      <c r="C12" s="41" t="s">
        <v>19</v>
      </c>
      <c r="D12" s="42">
        <v>39703258.64</v>
      </c>
    </row>
    <row r="13" s="3" customFormat="1" ht="27" customHeight="1" spans="1:4">
      <c r="A13" s="39">
        <v>10</v>
      </c>
      <c r="B13" s="41" t="s">
        <v>15</v>
      </c>
      <c r="C13" s="41" t="s">
        <v>20</v>
      </c>
      <c r="D13" s="42">
        <v>31327244.77</v>
      </c>
    </row>
    <row r="14" s="3" customFormat="1" ht="27" customHeight="1" spans="1:4">
      <c r="A14" s="39">
        <v>11</v>
      </c>
      <c r="B14" s="41" t="s">
        <v>21</v>
      </c>
      <c r="C14" s="41" t="s">
        <v>22</v>
      </c>
      <c r="D14" s="42">
        <v>19549306.83</v>
      </c>
    </row>
    <row r="15" s="3" customFormat="1" ht="27" customHeight="1" spans="1:4">
      <c r="A15" s="39">
        <v>12</v>
      </c>
      <c r="B15" s="40" t="s">
        <v>8</v>
      </c>
      <c r="C15" s="41" t="s">
        <v>23</v>
      </c>
      <c r="D15" s="42">
        <v>17205936.79</v>
      </c>
    </row>
    <row r="16" s="3" customFormat="1" ht="27" customHeight="1" spans="1:4">
      <c r="A16" s="39">
        <v>13</v>
      </c>
      <c r="B16" s="40" t="s">
        <v>8</v>
      </c>
      <c r="C16" s="41" t="s">
        <v>24</v>
      </c>
      <c r="D16" s="42">
        <v>16484766.45</v>
      </c>
    </row>
    <row r="17" s="3" customFormat="1" ht="27" customHeight="1" spans="1:4">
      <c r="A17" s="39">
        <v>14</v>
      </c>
      <c r="B17" s="40" t="s">
        <v>6</v>
      </c>
      <c r="C17" s="41" t="s">
        <v>25</v>
      </c>
      <c r="D17" s="42">
        <v>14040582.07</v>
      </c>
    </row>
    <row r="18" s="3" customFormat="1" ht="27" customHeight="1" spans="1:4">
      <c r="A18" s="39">
        <v>15</v>
      </c>
      <c r="B18" s="40" t="s">
        <v>6</v>
      </c>
      <c r="C18" s="41" t="s">
        <v>26</v>
      </c>
      <c r="D18" s="42">
        <v>13770690.27</v>
      </c>
    </row>
    <row r="19" s="3" customFormat="1" ht="27" customHeight="1" spans="1:4">
      <c r="A19" s="39">
        <v>16</v>
      </c>
      <c r="B19" s="40" t="s">
        <v>8</v>
      </c>
      <c r="C19" s="41" t="s">
        <v>27</v>
      </c>
      <c r="D19" s="42">
        <v>11693367.46</v>
      </c>
    </row>
    <row r="20" s="3" customFormat="1" ht="27" customHeight="1" spans="1:4">
      <c r="A20" s="39">
        <v>17</v>
      </c>
      <c r="B20" s="40" t="s">
        <v>10</v>
      </c>
      <c r="C20" s="41" t="s">
        <v>28</v>
      </c>
      <c r="D20" s="42">
        <v>11555544.74</v>
      </c>
    </row>
    <row r="21" s="3" customFormat="1" ht="27" customHeight="1" spans="1:4">
      <c r="A21" s="39">
        <v>18</v>
      </c>
      <c r="B21" s="41" t="s">
        <v>12</v>
      </c>
      <c r="C21" s="41" t="s">
        <v>29</v>
      </c>
      <c r="D21" s="42">
        <v>11068520.33</v>
      </c>
    </row>
    <row r="22" s="3" customFormat="1" ht="27" customHeight="1" spans="1:4">
      <c r="A22" s="39">
        <v>19</v>
      </c>
      <c r="B22" s="41" t="s">
        <v>30</v>
      </c>
      <c r="C22" s="41" t="s">
        <v>31</v>
      </c>
      <c r="D22" s="42">
        <v>10738451.39</v>
      </c>
    </row>
    <row r="23" s="3" customFormat="1" ht="27" customHeight="1" spans="1:4">
      <c r="A23" s="39">
        <v>20</v>
      </c>
      <c r="B23" s="41" t="s">
        <v>15</v>
      </c>
      <c r="C23" s="41" t="s">
        <v>32</v>
      </c>
      <c r="D23" s="42">
        <v>10025620.76</v>
      </c>
    </row>
    <row r="24" s="3" customFormat="1" ht="27" customHeight="1" spans="1:4">
      <c r="A24" s="39">
        <v>21</v>
      </c>
      <c r="B24" s="41" t="s">
        <v>15</v>
      </c>
      <c r="C24" s="41" t="s">
        <v>33</v>
      </c>
      <c r="D24" s="42">
        <v>9874150.58</v>
      </c>
    </row>
    <row r="25" s="3" customFormat="1" ht="27" customHeight="1" spans="1:4">
      <c r="A25" s="39">
        <v>22</v>
      </c>
      <c r="B25" s="41" t="s">
        <v>21</v>
      </c>
      <c r="C25" s="41" t="s">
        <v>34</v>
      </c>
      <c r="D25" s="42">
        <v>9504632.06</v>
      </c>
    </row>
    <row r="26" s="3" customFormat="1" ht="27" customHeight="1" spans="1:4">
      <c r="A26" s="39">
        <v>23</v>
      </c>
      <c r="B26" s="41" t="s">
        <v>15</v>
      </c>
      <c r="C26" s="41" t="s">
        <v>35</v>
      </c>
      <c r="D26" s="42">
        <v>9213761.16</v>
      </c>
    </row>
    <row r="27" s="3" customFormat="1" ht="27" customHeight="1" spans="1:4">
      <c r="A27" s="39">
        <v>24</v>
      </c>
      <c r="B27" s="41" t="s">
        <v>36</v>
      </c>
      <c r="C27" s="41" t="s">
        <v>37</v>
      </c>
      <c r="D27" s="42">
        <v>7704456.8</v>
      </c>
    </row>
    <row r="28" s="3" customFormat="1" ht="27" customHeight="1" spans="1:4">
      <c r="A28" s="39">
        <v>25</v>
      </c>
      <c r="B28" s="40" t="s">
        <v>8</v>
      </c>
      <c r="C28" s="41" t="s">
        <v>38</v>
      </c>
      <c r="D28" s="42">
        <v>7097789.68</v>
      </c>
    </row>
    <row r="29" s="3" customFormat="1" ht="27" customHeight="1" spans="1:4">
      <c r="A29" s="39">
        <v>26</v>
      </c>
      <c r="B29" s="41" t="s">
        <v>15</v>
      </c>
      <c r="C29" s="41" t="s">
        <v>39</v>
      </c>
      <c r="D29" s="42">
        <v>6967254.4</v>
      </c>
    </row>
    <row r="30" s="3" customFormat="1" ht="27" customHeight="1" spans="1:4">
      <c r="A30" s="39">
        <v>27</v>
      </c>
      <c r="B30" s="41" t="s">
        <v>15</v>
      </c>
      <c r="C30" s="41" t="s">
        <v>40</v>
      </c>
      <c r="D30" s="42">
        <v>6761800.53</v>
      </c>
    </row>
    <row r="31" s="3" customFormat="1" ht="27" customHeight="1" spans="1:4">
      <c r="A31" s="39">
        <v>28</v>
      </c>
      <c r="B31" s="41" t="s">
        <v>30</v>
      </c>
      <c r="C31" s="41" t="s">
        <v>41</v>
      </c>
      <c r="D31" s="42">
        <v>6352036.91</v>
      </c>
    </row>
    <row r="32" s="3" customFormat="1" ht="27" customHeight="1" spans="1:4">
      <c r="A32" s="39">
        <v>29</v>
      </c>
      <c r="B32" s="41" t="s">
        <v>15</v>
      </c>
      <c r="C32" s="43" t="s">
        <v>42</v>
      </c>
      <c r="D32" s="42">
        <v>6090557.37</v>
      </c>
    </row>
    <row r="33" s="3" customFormat="1" ht="27" customHeight="1" spans="1:4">
      <c r="A33" s="39">
        <v>30</v>
      </c>
      <c r="B33" s="41" t="s">
        <v>15</v>
      </c>
      <c r="C33" s="41" t="s">
        <v>43</v>
      </c>
      <c r="D33" s="42">
        <v>5850501.98</v>
      </c>
    </row>
    <row r="34" s="3" customFormat="1" ht="27" customHeight="1" spans="1:4">
      <c r="A34" s="39">
        <v>31</v>
      </c>
      <c r="B34" s="40" t="s">
        <v>30</v>
      </c>
      <c r="C34" s="41" t="s">
        <v>44</v>
      </c>
      <c r="D34" s="42">
        <v>5090627.12</v>
      </c>
    </row>
    <row r="35" s="3" customFormat="1" ht="27" customHeight="1" spans="1:4">
      <c r="A35" s="39">
        <v>32</v>
      </c>
      <c r="B35" s="41" t="s">
        <v>15</v>
      </c>
      <c r="C35" s="41" t="s">
        <v>45</v>
      </c>
      <c r="D35" s="42">
        <v>4971725.88</v>
      </c>
    </row>
    <row r="36" s="3" customFormat="1" ht="27" customHeight="1" spans="1:4">
      <c r="A36" s="39">
        <v>33</v>
      </c>
      <c r="B36" s="40" t="s">
        <v>8</v>
      </c>
      <c r="C36" s="41" t="s">
        <v>46</v>
      </c>
      <c r="D36" s="42">
        <v>4781742.48</v>
      </c>
    </row>
    <row r="37" s="3" customFormat="1" ht="27" customHeight="1" spans="1:4">
      <c r="A37" s="39">
        <v>34</v>
      </c>
      <c r="B37" s="41" t="s">
        <v>36</v>
      </c>
      <c r="C37" s="41" t="s">
        <v>47</v>
      </c>
      <c r="D37" s="42">
        <v>4777740.37</v>
      </c>
    </row>
    <row r="38" s="3" customFormat="1" ht="27" customHeight="1" spans="1:4">
      <c r="A38" s="39">
        <v>35</v>
      </c>
      <c r="B38" s="41" t="s">
        <v>12</v>
      </c>
      <c r="C38" s="41" t="s">
        <v>48</v>
      </c>
      <c r="D38" s="42">
        <v>4329609.04</v>
      </c>
    </row>
    <row r="39" s="3" customFormat="1" ht="27" customHeight="1" spans="1:4">
      <c r="A39" s="39">
        <v>36</v>
      </c>
      <c r="B39" s="41" t="s">
        <v>15</v>
      </c>
      <c r="C39" s="41" t="s">
        <v>49</v>
      </c>
      <c r="D39" s="42">
        <v>4238920.4</v>
      </c>
    </row>
    <row r="40" s="3" customFormat="1" ht="27" customHeight="1" spans="1:4">
      <c r="A40" s="39">
        <v>37</v>
      </c>
      <c r="B40" s="41" t="s">
        <v>12</v>
      </c>
      <c r="C40" s="41" t="s">
        <v>50</v>
      </c>
      <c r="D40" s="42">
        <v>4083961</v>
      </c>
    </row>
    <row r="41" s="4" customFormat="1" ht="27" customHeight="1" spans="1:4">
      <c r="A41" s="44" t="s">
        <v>51</v>
      </c>
      <c r="B41" s="45"/>
      <c r="C41" s="45"/>
      <c r="D41" s="46">
        <f>SUM(D4:D40)</f>
        <v>552925195.55</v>
      </c>
    </row>
  </sheetData>
  <sortState ref="A4:P43">
    <sortCondition ref="A4:A43"/>
  </sortState>
  <mergeCells count="2">
    <mergeCell ref="A2:D2"/>
    <mergeCell ref="A41:C41"/>
  </mergeCells>
  <pageMargins left="0.550694444444444" right="0.826388888888889" top="0.511805555555556" bottom="0.865972222222222" header="0.5" footer="0.826388888888889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7"/>
  <sheetViews>
    <sheetView view="pageBreakPreview" zoomScale="70" zoomScaleNormal="55" topLeftCell="A36" workbookViewId="0">
      <selection activeCell="J43" sqref="J4:J43"/>
    </sheetView>
  </sheetViews>
  <sheetFormatPr defaultColWidth="8.89166666666667" defaultRowHeight="13.5"/>
  <cols>
    <col min="1" max="1" width="7.93333333333333" style="5" customWidth="1"/>
    <col min="2" max="2" width="7.225" style="5" customWidth="1"/>
    <col min="3" max="3" width="8.89166666666667" style="5"/>
    <col min="4" max="4" width="20.95" style="6" customWidth="1"/>
    <col min="5" max="5" width="25.075" style="6" customWidth="1"/>
    <col min="6" max="8" width="7.30833333333333" style="6" customWidth="1"/>
    <col min="9" max="10" width="20.6416666666667" style="7" customWidth="1"/>
    <col min="11" max="12" width="22.45" style="7" customWidth="1"/>
    <col min="13" max="13" width="21.1" style="7" customWidth="1"/>
    <col min="14" max="14" width="13.175" style="5" customWidth="1"/>
    <col min="15" max="15" width="36.5" style="8" customWidth="1"/>
    <col min="16" max="16" width="16.45" style="7"/>
    <col min="17" max="16384" width="8.89166666666667" style="7"/>
  </cols>
  <sheetData>
    <row r="1" ht="14.25" spans="1:1">
      <c r="A1" s="2" t="s">
        <v>52</v>
      </c>
    </row>
    <row r="2" s="1" customFormat="1" ht="33" customHeight="1" spans="1:15">
      <c r="A2" s="9" t="s">
        <v>53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2" customFormat="1" ht="80" customHeight="1" spans="1:15">
      <c r="A3" s="10" t="s">
        <v>54</v>
      </c>
      <c r="B3" s="10" t="s">
        <v>2</v>
      </c>
      <c r="C3" s="10" t="s">
        <v>3</v>
      </c>
      <c r="D3" s="10" t="s">
        <v>4</v>
      </c>
      <c r="E3" s="10" t="s">
        <v>55</v>
      </c>
      <c r="F3" s="10" t="s">
        <v>56</v>
      </c>
      <c r="G3" s="10" t="s">
        <v>57</v>
      </c>
      <c r="H3" s="10" t="s">
        <v>58</v>
      </c>
      <c r="I3" s="10" t="s">
        <v>59</v>
      </c>
      <c r="J3" s="10" t="s">
        <v>60</v>
      </c>
      <c r="K3" s="10" t="s">
        <v>5</v>
      </c>
      <c r="L3" s="10" t="s">
        <v>61</v>
      </c>
      <c r="M3" s="10" t="s">
        <v>62</v>
      </c>
      <c r="N3" s="29" t="s">
        <v>63</v>
      </c>
      <c r="O3" s="29" t="s">
        <v>64</v>
      </c>
    </row>
    <row r="4" s="3" customFormat="1" ht="80" customHeight="1" spans="1:16">
      <c r="A4" s="11" t="s">
        <v>65</v>
      </c>
      <c r="B4" s="12">
        <v>1</v>
      </c>
      <c r="C4" s="13" t="s">
        <v>66</v>
      </c>
      <c r="D4" s="14" t="s">
        <v>67</v>
      </c>
      <c r="E4" s="14" t="s">
        <v>68</v>
      </c>
      <c r="F4" s="20">
        <v>4</v>
      </c>
      <c r="G4" s="20">
        <v>4</v>
      </c>
      <c r="H4" s="21">
        <f>F4-G4</f>
        <v>0</v>
      </c>
      <c r="I4" s="22">
        <v>22961739.35</v>
      </c>
      <c r="J4" s="23">
        <v>22961739.35</v>
      </c>
      <c r="K4" s="22">
        <v>22961739.35</v>
      </c>
      <c r="L4" s="22">
        <v>0</v>
      </c>
      <c r="M4" s="22">
        <v>5000000</v>
      </c>
      <c r="N4" s="20" t="s">
        <v>69</v>
      </c>
      <c r="O4" s="11"/>
      <c r="P4" s="30"/>
    </row>
    <row r="5" s="3" customFormat="1" ht="80" customHeight="1" spans="1:16">
      <c r="A5" s="11" t="s">
        <v>65</v>
      </c>
      <c r="B5" s="12">
        <v>2</v>
      </c>
      <c r="C5" s="13" t="s">
        <v>70</v>
      </c>
      <c r="D5" s="14" t="s">
        <v>71</v>
      </c>
      <c r="E5" s="14" t="s">
        <v>72</v>
      </c>
      <c r="F5" s="20">
        <v>207</v>
      </c>
      <c r="G5" s="20">
        <v>206</v>
      </c>
      <c r="H5" s="21">
        <f t="shared" ref="H5:H44" si="0">F5-G5</f>
        <v>1</v>
      </c>
      <c r="I5" s="22">
        <v>22079221.963</v>
      </c>
      <c r="J5" s="23">
        <v>22079227.45</v>
      </c>
      <c r="K5" s="22">
        <v>22063627.45</v>
      </c>
      <c r="L5" s="22">
        <v>15599.9999999925</v>
      </c>
      <c r="M5" s="22">
        <v>5000000</v>
      </c>
      <c r="N5" s="20" t="s">
        <v>69</v>
      </c>
      <c r="O5" s="31" t="s">
        <v>73</v>
      </c>
      <c r="P5" s="30"/>
    </row>
    <row r="6" s="3" customFormat="1" ht="48" customHeight="1" spans="1:16">
      <c r="A6" s="14" t="s">
        <v>74</v>
      </c>
      <c r="B6" s="12">
        <v>3</v>
      </c>
      <c r="C6" s="15" t="s">
        <v>75</v>
      </c>
      <c r="D6" s="14" t="s">
        <v>76</v>
      </c>
      <c r="E6" s="14" t="s">
        <v>77</v>
      </c>
      <c r="F6" s="20">
        <v>84</v>
      </c>
      <c r="G6" s="20">
        <v>78</v>
      </c>
      <c r="H6" s="21">
        <f t="shared" si="0"/>
        <v>6</v>
      </c>
      <c r="I6" s="17">
        <v>22609504.39</v>
      </c>
      <c r="J6" s="23">
        <v>22609573.81</v>
      </c>
      <c r="K6" s="22">
        <v>19549306.83</v>
      </c>
      <c r="L6" s="22">
        <v>3060266.98</v>
      </c>
      <c r="M6" s="22">
        <v>4806677.99710352</v>
      </c>
      <c r="N6" s="20" t="s">
        <v>69</v>
      </c>
      <c r="O6" s="31" t="s">
        <v>78</v>
      </c>
      <c r="P6" s="30"/>
    </row>
    <row r="7" s="3" customFormat="1" ht="105" customHeight="1" spans="1:16">
      <c r="A7" s="14" t="s">
        <v>74</v>
      </c>
      <c r="B7" s="12">
        <v>4</v>
      </c>
      <c r="C7" s="13" t="s">
        <v>79</v>
      </c>
      <c r="D7" s="14" t="s">
        <v>80</v>
      </c>
      <c r="E7" s="14" t="s">
        <v>81</v>
      </c>
      <c r="F7" s="20">
        <v>200</v>
      </c>
      <c r="G7" s="20">
        <v>196</v>
      </c>
      <c r="H7" s="21">
        <f t="shared" si="0"/>
        <v>4</v>
      </c>
      <c r="I7" s="22">
        <v>30507478.1485958</v>
      </c>
      <c r="J7" s="23">
        <v>30653960.06</v>
      </c>
      <c r="K7" s="22">
        <v>30362802.21</v>
      </c>
      <c r="L7" s="22">
        <v>291157.849999994</v>
      </c>
      <c r="M7" s="22">
        <v>5000000</v>
      </c>
      <c r="N7" s="20" t="s">
        <v>69</v>
      </c>
      <c r="O7" s="31" t="s">
        <v>82</v>
      </c>
      <c r="P7" s="30"/>
    </row>
    <row r="8" s="3" customFormat="1" ht="112" customHeight="1" spans="1:16">
      <c r="A8" s="11" t="s">
        <v>65</v>
      </c>
      <c r="B8" s="12">
        <v>5</v>
      </c>
      <c r="C8" s="13" t="s">
        <v>83</v>
      </c>
      <c r="D8" s="14" t="s">
        <v>84</v>
      </c>
      <c r="E8" s="14" t="s">
        <v>85</v>
      </c>
      <c r="F8" s="20">
        <v>453</v>
      </c>
      <c r="G8" s="20">
        <v>444</v>
      </c>
      <c r="H8" s="21">
        <f t="shared" si="0"/>
        <v>9</v>
      </c>
      <c r="I8" s="17">
        <v>29320448</v>
      </c>
      <c r="J8" s="23">
        <v>29320448.23</v>
      </c>
      <c r="K8" s="22">
        <v>29012880.23</v>
      </c>
      <c r="L8" s="22">
        <v>307568.000000007</v>
      </c>
      <c r="M8" s="22">
        <v>5000000</v>
      </c>
      <c r="N8" s="20" t="s">
        <v>69</v>
      </c>
      <c r="O8" s="31" t="s">
        <v>86</v>
      </c>
      <c r="P8" s="30"/>
    </row>
    <row r="9" s="3" customFormat="1" ht="95" customHeight="1" spans="1:16">
      <c r="A9" s="11" t="s">
        <v>65</v>
      </c>
      <c r="B9" s="12">
        <v>6</v>
      </c>
      <c r="C9" s="15" t="s">
        <v>83</v>
      </c>
      <c r="D9" s="14" t="s">
        <v>87</v>
      </c>
      <c r="E9" s="11" t="s">
        <v>88</v>
      </c>
      <c r="F9" s="20">
        <v>277</v>
      </c>
      <c r="G9" s="20">
        <v>202</v>
      </c>
      <c r="H9" s="21">
        <f t="shared" si="0"/>
        <v>75</v>
      </c>
      <c r="I9" s="17">
        <v>39768033.9533109</v>
      </c>
      <c r="J9" s="23">
        <v>39768033.96</v>
      </c>
      <c r="K9" s="22">
        <v>29849269.65</v>
      </c>
      <c r="L9" s="22">
        <v>9918764.31000001</v>
      </c>
      <c r="M9" s="22">
        <v>5000000</v>
      </c>
      <c r="N9" s="20" t="s">
        <v>69</v>
      </c>
      <c r="O9" s="11" t="s">
        <v>89</v>
      </c>
      <c r="P9" s="30"/>
    </row>
    <row r="10" s="3" customFormat="1" ht="59" customHeight="1" spans="1:16">
      <c r="A10" s="11" t="s">
        <v>65</v>
      </c>
      <c r="B10" s="12">
        <v>7</v>
      </c>
      <c r="C10" s="15" t="s">
        <v>90</v>
      </c>
      <c r="D10" s="14" t="s">
        <v>91</v>
      </c>
      <c r="E10" s="11" t="s">
        <v>92</v>
      </c>
      <c r="F10" s="20">
        <v>56</v>
      </c>
      <c r="G10" s="20">
        <v>37</v>
      </c>
      <c r="H10" s="21">
        <f t="shared" si="0"/>
        <v>19</v>
      </c>
      <c r="I10" s="17">
        <v>53944045.08</v>
      </c>
      <c r="J10" s="23">
        <v>53546188.28</v>
      </c>
      <c r="K10" s="22">
        <v>43424364.27</v>
      </c>
      <c r="L10" s="22">
        <v>10121824.01</v>
      </c>
      <c r="M10" s="22">
        <v>5000000</v>
      </c>
      <c r="N10" s="20" t="s">
        <v>69</v>
      </c>
      <c r="O10" s="31" t="s">
        <v>93</v>
      </c>
      <c r="P10" s="30"/>
    </row>
    <row r="11" s="3" customFormat="1" ht="47" customHeight="1" spans="1:16">
      <c r="A11" s="11" t="s">
        <v>65</v>
      </c>
      <c r="B11" s="12">
        <v>8</v>
      </c>
      <c r="C11" s="15" t="s">
        <v>90</v>
      </c>
      <c r="D11" s="14" t="s">
        <v>94</v>
      </c>
      <c r="E11" s="11" t="s">
        <v>95</v>
      </c>
      <c r="F11" s="20">
        <v>66</v>
      </c>
      <c r="G11" s="20">
        <v>66</v>
      </c>
      <c r="H11" s="21">
        <f t="shared" si="0"/>
        <v>0</v>
      </c>
      <c r="I11" s="17">
        <v>20545356.47</v>
      </c>
      <c r="J11" s="23">
        <v>20395954.13</v>
      </c>
      <c r="K11" s="22">
        <v>20395954.13</v>
      </c>
      <c r="L11" s="22">
        <v>0</v>
      </c>
      <c r="M11" s="22">
        <v>5000000</v>
      </c>
      <c r="N11" s="20" t="s">
        <v>69</v>
      </c>
      <c r="O11" s="11"/>
      <c r="P11" s="30"/>
    </row>
    <row r="12" s="3" customFormat="1" ht="67" customHeight="1" spans="1:16">
      <c r="A12" s="11" t="s">
        <v>65</v>
      </c>
      <c r="B12" s="12">
        <v>9</v>
      </c>
      <c r="C12" s="15" t="s">
        <v>90</v>
      </c>
      <c r="D12" s="14" t="s">
        <v>96</v>
      </c>
      <c r="E12" s="14" t="s">
        <v>97</v>
      </c>
      <c r="F12" s="20">
        <v>1</v>
      </c>
      <c r="G12" s="20">
        <v>1</v>
      </c>
      <c r="H12" s="21">
        <f t="shared" si="0"/>
        <v>0</v>
      </c>
      <c r="I12" s="17">
        <v>40000000</v>
      </c>
      <c r="J12" s="23">
        <v>40000000</v>
      </c>
      <c r="K12" s="22">
        <v>40000000</v>
      </c>
      <c r="L12" s="22">
        <v>0</v>
      </c>
      <c r="M12" s="22">
        <v>5000000</v>
      </c>
      <c r="N12" s="20" t="s">
        <v>69</v>
      </c>
      <c r="O12" s="11"/>
      <c r="P12" s="30"/>
    </row>
    <row r="13" s="3" customFormat="1" ht="67" customHeight="1" spans="1:16">
      <c r="A13" s="11" t="s">
        <v>65</v>
      </c>
      <c r="B13" s="12">
        <v>10</v>
      </c>
      <c r="C13" s="15" t="s">
        <v>90</v>
      </c>
      <c r="D13" s="14" t="s">
        <v>98</v>
      </c>
      <c r="E13" s="14" t="s">
        <v>99</v>
      </c>
      <c r="F13" s="20">
        <v>7</v>
      </c>
      <c r="G13" s="20">
        <v>7</v>
      </c>
      <c r="H13" s="21">
        <f t="shared" si="0"/>
        <v>0</v>
      </c>
      <c r="I13" s="17">
        <v>39703258.6</v>
      </c>
      <c r="J13" s="23">
        <v>39703258.64</v>
      </c>
      <c r="K13" s="22">
        <v>39703258.64</v>
      </c>
      <c r="L13" s="22">
        <v>0</v>
      </c>
      <c r="M13" s="22">
        <v>5000000</v>
      </c>
      <c r="N13" s="20" t="s">
        <v>69</v>
      </c>
      <c r="O13" s="11"/>
      <c r="P13" s="30"/>
    </row>
    <row r="14" s="3" customFormat="1" ht="66" customHeight="1" spans="1:16">
      <c r="A14" s="11" t="s">
        <v>65</v>
      </c>
      <c r="B14" s="12">
        <v>11</v>
      </c>
      <c r="C14" s="15" t="s">
        <v>90</v>
      </c>
      <c r="D14" s="14" t="s">
        <v>100</v>
      </c>
      <c r="E14" s="14" t="s">
        <v>101</v>
      </c>
      <c r="F14" s="20">
        <v>7</v>
      </c>
      <c r="G14" s="20">
        <v>7</v>
      </c>
      <c r="H14" s="21">
        <f t="shared" si="0"/>
        <v>0</v>
      </c>
      <c r="I14" s="17">
        <v>31699936</v>
      </c>
      <c r="J14" s="23">
        <v>31327244.77</v>
      </c>
      <c r="K14" s="22">
        <v>31327244.77</v>
      </c>
      <c r="L14" s="22">
        <v>0</v>
      </c>
      <c r="M14" s="22">
        <v>5000000</v>
      </c>
      <c r="N14" s="20" t="s">
        <v>69</v>
      </c>
      <c r="O14" s="11"/>
      <c r="P14" s="30"/>
    </row>
    <row r="15" s="3" customFormat="1" ht="53" customHeight="1" spans="1:16">
      <c r="A15" s="11" t="s">
        <v>65</v>
      </c>
      <c r="B15" s="12">
        <v>12</v>
      </c>
      <c r="C15" s="13" t="s">
        <v>70</v>
      </c>
      <c r="D15" s="14" t="s">
        <v>102</v>
      </c>
      <c r="E15" s="14" t="s">
        <v>103</v>
      </c>
      <c r="F15" s="20">
        <v>42</v>
      </c>
      <c r="G15" s="20">
        <v>40</v>
      </c>
      <c r="H15" s="21">
        <f t="shared" si="0"/>
        <v>2</v>
      </c>
      <c r="I15" s="22">
        <v>18131855.3651</v>
      </c>
      <c r="J15" s="23">
        <v>18131857.96</v>
      </c>
      <c r="K15" s="22">
        <v>17205936.79</v>
      </c>
      <c r="L15" s="22">
        <v>925921.170000002</v>
      </c>
      <c r="M15" s="22">
        <v>4230502.82586653</v>
      </c>
      <c r="N15" s="20" t="s">
        <v>69</v>
      </c>
      <c r="O15" s="31" t="s">
        <v>104</v>
      </c>
      <c r="P15" s="30"/>
    </row>
    <row r="16" s="3" customFormat="1" ht="70" customHeight="1" spans="1:16">
      <c r="A16" s="11" t="s">
        <v>65</v>
      </c>
      <c r="B16" s="12">
        <v>13</v>
      </c>
      <c r="C16" s="13" t="s">
        <v>70</v>
      </c>
      <c r="D16" s="14" t="s">
        <v>105</v>
      </c>
      <c r="E16" s="14" t="s">
        <v>106</v>
      </c>
      <c r="F16" s="20">
        <v>125</v>
      </c>
      <c r="G16" s="20">
        <v>123</v>
      </c>
      <c r="H16" s="21">
        <f t="shared" si="0"/>
        <v>2</v>
      </c>
      <c r="I16" s="22">
        <v>16593960.5849</v>
      </c>
      <c r="J16" s="23">
        <v>16593960.45</v>
      </c>
      <c r="K16" s="22">
        <v>16484766.45</v>
      </c>
      <c r="L16" s="22">
        <v>109194</v>
      </c>
      <c r="M16" s="22">
        <v>4053185.35698717</v>
      </c>
      <c r="N16" s="20" t="s">
        <v>69</v>
      </c>
      <c r="O16" s="31" t="s">
        <v>107</v>
      </c>
      <c r="P16" s="30"/>
    </row>
    <row r="17" s="3" customFormat="1" ht="97" customHeight="1" spans="1:16">
      <c r="A17" s="11" t="s">
        <v>65</v>
      </c>
      <c r="B17" s="12">
        <v>14</v>
      </c>
      <c r="C17" s="13" t="s">
        <v>66</v>
      </c>
      <c r="D17" s="14" t="s">
        <v>108</v>
      </c>
      <c r="E17" s="14" t="s">
        <v>109</v>
      </c>
      <c r="F17" s="20">
        <v>11</v>
      </c>
      <c r="G17" s="20">
        <v>10</v>
      </c>
      <c r="H17" s="21">
        <f t="shared" si="0"/>
        <v>1</v>
      </c>
      <c r="I17" s="22">
        <v>15817732</v>
      </c>
      <c r="J17" s="23">
        <v>15817782.07</v>
      </c>
      <c r="K17" s="22">
        <v>14040582.07</v>
      </c>
      <c r="L17" s="22">
        <v>1777200</v>
      </c>
      <c r="M17" s="22">
        <v>3452222.50022842</v>
      </c>
      <c r="N17" s="20" t="s">
        <v>69</v>
      </c>
      <c r="O17" s="31" t="s">
        <v>110</v>
      </c>
      <c r="P17" s="30"/>
    </row>
    <row r="18" s="3" customFormat="1" ht="49" customHeight="1" spans="1:16">
      <c r="A18" s="11" t="s">
        <v>65</v>
      </c>
      <c r="B18" s="12">
        <v>15</v>
      </c>
      <c r="C18" s="13" t="s">
        <v>66</v>
      </c>
      <c r="D18" s="14" t="s">
        <v>111</v>
      </c>
      <c r="E18" s="14" t="s">
        <v>112</v>
      </c>
      <c r="F18" s="20">
        <v>10</v>
      </c>
      <c r="G18" s="20">
        <v>10</v>
      </c>
      <c r="H18" s="21">
        <f t="shared" si="0"/>
        <v>0</v>
      </c>
      <c r="I18" s="22">
        <v>13770660.57</v>
      </c>
      <c r="J18" s="23">
        <v>13770690.27</v>
      </c>
      <c r="K18" s="22">
        <v>13770690.27</v>
      </c>
      <c r="L18" s="22">
        <v>0</v>
      </c>
      <c r="M18" s="22">
        <v>3385862.96186014</v>
      </c>
      <c r="N18" s="20" t="s">
        <v>69</v>
      </c>
      <c r="O18" s="11"/>
      <c r="P18" s="30"/>
    </row>
    <row r="19" s="3" customFormat="1" ht="67" customHeight="1" spans="1:16">
      <c r="A19" s="11" t="s">
        <v>65</v>
      </c>
      <c r="B19" s="12">
        <v>16</v>
      </c>
      <c r="C19" s="13" t="s">
        <v>79</v>
      </c>
      <c r="D19" s="14" t="s">
        <v>113</v>
      </c>
      <c r="E19" s="14" t="s">
        <v>114</v>
      </c>
      <c r="F19" s="20">
        <v>40</v>
      </c>
      <c r="G19" s="20">
        <v>39</v>
      </c>
      <c r="H19" s="21">
        <f t="shared" si="0"/>
        <v>1</v>
      </c>
      <c r="I19" s="22">
        <v>11765544.69</v>
      </c>
      <c r="J19" s="23">
        <v>11765544.74</v>
      </c>
      <c r="K19" s="22">
        <v>11555544.74</v>
      </c>
      <c r="L19" s="22">
        <v>210000.000000002</v>
      </c>
      <c r="M19" s="22">
        <v>2841214.9407296</v>
      </c>
      <c r="N19" s="20" t="s">
        <v>69</v>
      </c>
      <c r="O19" s="31" t="s">
        <v>115</v>
      </c>
      <c r="P19" s="30"/>
    </row>
    <row r="20" s="3" customFormat="1" ht="42" customHeight="1" spans="1:16">
      <c r="A20" s="11" t="s">
        <v>65</v>
      </c>
      <c r="B20" s="12">
        <v>17</v>
      </c>
      <c r="C20" s="13" t="s">
        <v>70</v>
      </c>
      <c r="D20" s="14" t="s">
        <v>116</v>
      </c>
      <c r="E20" s="14" t="s">
        <v>117</v>
      </c>
      <c r="F20" s="20">
        <v>72</v>
      </c>
      <c r="G20" s="20">
        <v>71</v>
      </c>
      <c r="H20" s="21">
        <f t="shared" si="0"/>
        <v>1</v>
      </c>
      <c r="I20" s="22">
        <v>11722734.269</v>
      </c>
      <c r="J20" s="23">
        <v>11722734.36</v>
      </c>
      <c r="K20" s="22">
        <v>11693367.46</v>
      </c>
      <c r="L20" s="22">
        <v>29366.9000000022</v>
      </c>
      <c r="M20" s="22">
        <v>2875102.04688052</v>
      </c>
      <c r="N20" s="20" t="s">
        <v>69</v>
      </c>
      <c r="O20" s="32" t="s">
        <v>118</v>
      </c>
      <c r="P20" s="30"/>
    </row>
    <row r="21" s="3" customFormat="1" ht="90" customHeight="1" spans="1:16">
      <c r="A21" s="11" t="s">
        <v>65</v>
      </c>
      <c r="B21" s="12">
        <v>18</v>
      </c>
      <c r="C21" s="15" t="s">
        <v>83</v>
      </c>
      <c r="D21" s="14" t="s">
        <v>119</v>
      </c>
      <c r="E21" s="14" t="s">
        <v>120</v>
      </c>
      <c r="F21" s="20">
        <v>148</v>
      </c>
      <c r="G21" s="20">
        <v>148</v>
      </c>
      <c r="H21" s="21">
        <f t="shared" si="0"/>
        <v>0</v>
      </c>
      <c r="I21" s="17">
        <v>11068508</v>
      </c>
      <c r="J21" s="23">
        <v>11068520.33</v>
      </c>
      <c r="K21" s="22">
        <v>11068520.33</v>
      </c>
      <c r="L21" s="22">
        <v>0</v>
      </c>
      <c r="M21" s="22">
        <v>2721468.00873062</v>
      </c>
      <c r="N21" s="20" t="s">
        <v>69</v>
      </c>
      <c r="O21" s="11"/>
      <c r="P21" s="30"/>
    </row>
    <row r="22" s="3" customFormat="1" ht="61" customHeight="1" spans="1:16">
      <c r="A22" s="11" t="s">
        <v>65</v>
      </c>
      <c r="B22" s="12">
        <v>19</v>
      </c>
      <c r="C22" s="15" t="s">
        <v>121</v>
      </c>
      <c r="D22" s="14" t="s">
        <v>122</v>
      </c>
      <c r="E22" s="14" t="s">
        <v>123</v>
      </c>
      <c r="F22" s="20">
        <v>9</v>
      </c>
      <c r="G22" s="20">
        <v>9</v>
      </c>
      <c r="H22" s="21">
        <f t="shared" si="0"/>
        <v>0</v>
      </c>
      <c r="I22" s="24">
        <v>10773711.69</v>
      </c>
      <c r="J22" s="23">
        <v>10738451.39</v>
      </c>
      <c r="K22" s="22">
        <v>10738451.39</v>
      </c>
      <c r="L22" s="22">
        <v>0</v>
      </c>
      <c r="M22" s="22">
        <v>2640312.44013569</v>
      </c>
      <c r="N22" s="20" t="s">
        <v>69</v>
      </c>
      <c r="O22" s="11"/>
      <c r="P22" s="30"/>
    </row>
    <row r="23" s="3" customFormat="1" ht="47" customHeight="1" spans="1:16">
      <c r="A23" s="11" t="s">
        <v>65</v>
      </c>
      <c r="B23" s="12">
        <v>20</v>
      </c>
      <c r="C23" s="15" t="s">
        <v>90</v>
      </c>
      <c r="D23" s="14" t="s">
        <v>124</v>
      </c>
      <c r="E23" s="14" t="s">
        <v>125</v>
      </c>
      <c r="F23" s="20">
        <v>3136</v>
      </c>
      <c r="G23" s="20">
        <v>3117</v>
      </c>
      <c r="H23" s="21">
        <f t="shared" si="0"/>
        <v>19</v>
      </c>
      <c r="I23" s="17">
        <v>10443676.7</v>
      </c>
      <c r="J23" s="23">
        <v>9959870.65</v>
      </c>
      <c r="K23" s="22">
        <v>9874150.58</v>
      </c>
      <c r="L23" s="22">
        <v>85720.0700000022</v>
      </c>
      <c r="M23" s="22">
        <v>2427802.82419727</v>
      </c>
      <c r="N23" s="20" t="s">
        <v>69</v>
      </c>
      <c r="O23" s="31" t="s">
        <v>126</v>
      </c>
      <c r="P23" s="30"/>
    </row>
    <row r="24" s="3" customFormat="1" ht="97" customHeight="1" spans="1:16">
      <c r="A24" s="11" t="s">
        <v>65</v>
      </c>
      <c r="B24" s="12">
        <v>21</v>
      </c>
      <c r="C24" s="15" t="s">
        <v>90</v>
      </c>
      <c r="D24" s="14" t="s">
        <v>127</v>
      </c>
      <c r="E24" s="11" t="s">
        <v>128</v>
      </c>
      <c r="F24" s="20">
        <v>6</v>
      </c>
      <c r="G24" s="20">
        <v>6</v>
      </c>
      <c r="H24" s="21">
        <f t="shared" si="0"/>
        <v>0</v>
      </c>
      <c r="I24" s="17">
        <v>10025603.94</v>
      </c>
      <c r="J24" s="23">
        <v>10025620.76</v>
      </c>
      <c r="K24" s="22">
        <v>10025620.76</v>
      </c>
      <c r="L24" s="22">
        <v>0</v>
      </c>
      <c r="M24" s="22">
        <v>2465045.4941167</v>
      </c>
      <c r="N24" s="20" t="s">
        <v>69</v>
      </c>
      <c r="O24" s="11"/>
      <c r="P24" s="30"/>
    </row>
    <row r="25" s="3" customFormat="1" ht="145" customHeight="1" spans="1:16">
      <c r="A25" s="11" t="s">
        <v>65</v>
      </c>
      <c r="B25" s="12">
        <v>22</v>
      </c>
      <c r="C25" s="15" t="s">
        <v>129</v>
      </c>
      <c r="D25" s="14" t="s">
        <v>130</v>
      </c>
      <c r="E25" s="14" t="s">
        <v>125</v>
      </c>
      <c r="F25" s="20">
        <v>3513</v>
      </c>
      <c r="G25" s="20">
        <v>3276</v>
      </c>
      <c r="H25" s="21">
        <f t="shared" si="0"/>
        <v>237</v>
      </c>
      <c r="I25" s="17">
        <v>9768815</v>
      </c>
      <c r="J25" s="23">
        <v>9768844.18</v>
      </c>
      <c r="K25" s="22">
        <v>7704456.8</v>
      </c>
      <c r="L25" s="22">
        <v>2064387.38</v>
      </c>
      <c r="M25" s="22">
        <v>1894330.23391728</v>
      </c>
      <c r="N25" s="20" t="s">
        <v>69</v>
      </c>
      <c r="O25" s="31" t="s">
        <v>131</v>
      </c>
      <c r="P25" s="30"/>
    </row>
    <row r="26" s="3" customFormat="1" ht="47" customHeight="1" spans="1:16">
      <c r="A26" s="11" t="s">
        <v>65</v>
      </c>
      <c r="B26" s="12">
        <v>23</v>
      </c>
      <c r="C26" s="15" t="s">
        <v>75</v>
      </c>
      <c r="D26" s="14" t="s">
        <v>132</v>
      </c>
      <c r="E26" s="14" t="s">
        <v>133</v>
      </c>
      <c r="F26" s="20">
        <v>250</v>
      </c>
      <c r="G26" s="20">
        <v>250</v>
      </c>
      <c r="H26" s="21">
        <f t="shared" si="0"/>
        <v>0</v>
      </c>
      <c r="I26" s="17">
        <v>9504580.67</v>
      </c>
      <c r="J26" s="23">
        <v>9504632.06</v>
      </c>
      <c r="K26" s="22">
        <v>9504632.06</v>
      </c>
      <c r="L26" s="22">
        <v>0</v>
      </c>
      <c r="M26" s="22">
        <v>2336947.60589968</v>
      </c>
      <c r="N26" s="20" t="s">
        <v>69</v>
      </c>
      <c r="O26" s="11"/>
      <c r="P26" s="30"/>
    </row>
    <row r="27" s="3" customFormat="1" ht="67" customHeight="1" spans="1:16">
      <c r="A27" s="11" t="s">
        <v>65</v>
      </c>
      <c r="B27" s="12">
        <v>24</v>
      </c>
      <c r="C27" s="15" t="s">
        <v>90</v>
      </c>
      <c r="D27" s="14" t="s">
        <v>134</v>
      </c>
      <c r="E27" s="14" t="s">
        <v>135</v>
      </c>
      <c r="F27" s="20">
        <v>6</v>
      </c>
      <c r="G27" s="20">
        <v>0</v>
      </c>
      <c r="H27" s="21">
        <f t="shared" si="0"/>
        <v>6</v>
      </c>
      <c r="I27" s="17">
        <v>9484777.8</v>
      </c>
      <c r="J27" s="23">
        <v>9484780.25</v>
      </c>
      <c r="K27" s="22">
        <v>0</v>
      </c>
      <c r="L27" s="22">
        <v>9484780.25</v>
      </c>
      <c r="M27" s="22">
        <v>0</v>
      </c>
      <c r="N27" s="20" t="s">
        <v>136</v>
      </c>
      <c r="O27" s="11" t="s">
        <v>137</v>
      </c>
      <c r="P27" s="30"/>
    </row>
    <row r="28" s="3" customFormat="1" ht="47" customHeight="1" spans="1:16">
      <c r="A28" s="14" t="s">
        <v>138</v>
      </c>
      <c r="B28" s="12">
        <v>25</v>
      </c>
      <c r="C28" s="15" t="s">
        <v>90</v>
      </c>
      <c r="D28" s="14" t="s">
        <v>139</v>
      </c>
      <c r="E28" s="14" t="s">
        <v>140</v>
      </c>
      <c r="F28" s="20">
        <v>53</v>
      </c>
      <c r="G28" s="20">
        <v>37</v>
      </c>
      <c r="H28" s="21">
        <f t="shared" si="0"/>
        <v>16</v>
      </c>
      <c r="I28" s="17">
        <v>9362000.36</v>
      </c>
      <c r="J28" s="23">
        <v>9358767.14</v>
      </c>
      <c r="K28" s="22">
        <v>9213761.16</v>
      </c>
      <c r="L28" s="22">
        <v>145005.98</v>
      </c>
      <c r="M28" s="22">
        <v>2265429.83971054</v>
      </c>
      <c r="N28" s="20" t="s">
        <v>69</v>
      </c>
      <c r="O28" s="31" t="s">
        <v>141</v>
      </c>
      <c r="P28" s="30"/>
    </row>
    <row r="29" s="3" customFormat="1" ht="47" customHeight="1" spans="1:16">
      <c r="A29" s="11" t="s">
        <v>65</v>
      </c>
      <c r="B29" s="12">
        <v>26</v>
      </c>
      <c r="C29" s="15" t="s">
        <v>90</v>
      </c>
      <c r="D29" s="14" t="s">
        <v>142</v>
      </c>
      <c r="E29" s="14" t="s">
        <v>143</v>
      </c>
      <c r="F29" s="20">
        <v>87</v>
      </c>
      <c r="G29" s="20">
        <v>66</v>
      </c>
      <c r="H29" s="21">
        <f t="shared" si="0"/>
        <v>21</v>
      </c>
      <c r="I29" s="17">
        <v>8347984.47</v>
      </c>
      <c r="J29" s="23">
        <v>8347985.37</v>
      </c>
      <c r="K29" s="22">
        <v>6967254.4</v>
      </c>
      <c r="L29" s="22">
        <v>1380730.97</v>
      </c>
      <c r="M29" s="22">
        <v>1713070.88869824</v>
      </c>
      <c r="N29" s="20" t="s">
        <v>69</v>
      </c>
      <c r="O29" s="31" t="s">
        <v>144</v>
      </c>
      <c r="P29" s="30"/>
    </row>
    <row r="30" s="3" customFormat="1" ht="113" customHeight="1" spans="1:16">
      <c r="A30" s="11" t="s">
        <v>65</v>
      </c>
      <c r="B30" s="12">
        <v>27</v>
      </c>
      <c r="C30" s="15" t="s">
        <v>90</v>
      </c>
      <c r="D30" s="14" t="s">
        <v>145</v>
      </c>
      <c r="E30" s="11" t="s">
        <v>146</v>
      </c>
      <c r="F30" s="20">
        <v>15</v>
      </c>
      <c r="G30" s="20">
        <v>13</v>
      </c>
      <c r="H30" s="21">
        <f t="shared" si="0"/>
        <v>2</v>
      </c>
      <c r="I30" s="17">
        <v>7490296.6</v>
      </c>
      <c r="J30" s="23">
        <v>7490501.98</v>
      </c>
      <c r="K30" s="22">
        <v>5850501.98</v>
      </c>
      <c r="L30" s="22">
        <v>1640000</v>
      </c>
      <c r="M30" s="22">
        <v>1438489.83413171</v>
      </c>
      <c r="N30" s="20" t="s">
        <v>69</v>
      </c>
      <c r="O30" s="32" t="s">
        <v>78</v>
      </c>
      <c r="P30" s="30"/>
    </row>
    <row r="31" s="3" customFormat="1" ht="41" customHeight="1" spans="1:16">
      <c r="A31" s="11" t="s">
        <v>65</v>
      </c>
      <c r="B31" s="12">
        <v>28</v>
      </c>
      <c r="C31" s="15" t="s">
        <v>90</v>
      </c>
      <c r="D31" s="14" t="s">
        <v>147</v>
      </c>
      <c r="E31" s="14" t="s">
        <v>148</v>
      </c>
      <c r="F31" s="20">
        <v>30</v>
      </c>
      <c r="G31" s="20">
        <v>25</v>
      </c>
      <c r="H31" s="21">
        <f t="shared" si="0"/>
        <v>5</v>
      </c>
      <c r="I31" s="17">
        <v>7130184.66</v>
      </c>
      <c r="J31" s="23">
        <v>7130184.66</v>
      </c>
      <c r="K31" s="22">
        <v>6761800.53</v>
      </c>
      <c r="L31" s="22">
        <v>368384.130000001</v>
      </c>
      <c r="M31" s="22">
        <v>1662555.00059354</v>
      </c>
      <c r="N31" s="20" t="s">
        <v>69</v>
      </c>
      <c r="O31" s="11" t="s">
        <v>149</v>
      </c>
      <c r="P31" s="30"/>
    </row>
    <row r="32" s="3" customFormat="1" ht="41" customHeight="1" spans="1:16">
      <c r="A32" s="11" t="s">
        <v>65</v>
      </c>
      <c r="B32" s="12">
        <v>29</v>
      </c>
      <c r="C32" s="13" t="s">
        <v>70</v>
      </c>
      <c r="D32" s="14" t="s">
        <v>150</v>
      </c>
      <c r="E32" s="14" t="s">
        <v>151</v>
      </c>
      <c r="F32" s="20">
        <v>70</v>
      </c>
      <c r="G32" s="20">
        <v>70</v>
      </c>
      <c r="H32" s="21">
        <f t="shared" si="0"/>
        <v>0</v>
      </c>
      <c r="I32" s="22">
        <v>7097789.68</v>
      </c>
      <c r="J32" s="23">
        <v>7097789.68</v>
      </c>
      <c r="K32" s="22">
        <v>7097789.68</v>
      </c>
      <c r="L32" s="22">
        <v>0</v>
      </c>
      <c r="M32" s="22">
        <v>1745166.19845413</v>
      </c>
      <c r="N32" s="20" t="s">
        <v>69</v>
      </c>
      <c r="O32" s="11"/>
      <c r="P32" s="30"/>
    </row>
    <row r="33" s="3" customFormat="1" ht="41" customHeight="1" spans="1:16">
      <c r="A33" s="11" t="s">
        <v>65</v>
      </c>
      <c r="B33" s="12">
        <v>30</v>
      </c>
      <c r="C33" s="15" t="s">
        <v>83</v>
      </c>
      <c r="D33" s="14" t="s">
        <v>152</v>
      </c>
      <c r="E33" s="14" t="s">
        <v>153</v>
      </c>
      <c r="F33" s="20">
        <v>8</v>
      </c>
      <c r="G33" s="20">
        <v>5</v>
      </c>
      <c r="H33" s="21">
        <f t="shared" si="0"/>
        <v>3</v>
      </c>
      <c r="I33" s="17">
        <v>6751734.84</v>
      </c>
      <c r="J33" s="23">
        <v>6751741.77</v>
      </c>
      <c r="K33" s="22">
        <v>4083961</v>
      </c>
      <c r="L33" s="22">
        <v>2667780.77</v>
      </c>
      <c r="M33" s="22">
        <v>1004142.2772906</v>
      </c>
      <c r="N33" s="20" t="s">
        <v>69</v>
      </c>
      <c r="O33" s="31" t="s">
        <v>110</v>
      </c>
      <c r="P33" s="30"/>
    </row>
    <row r="34" s="3" customFormat="1" ht="73" customHeight="1" spans="1:16">
      <c r="A34" s="11" t="s">
        <v>65</v>
      </c>
      <c r="B34" s="12">
        <v>31</v>
      </c>
      <c r="C34" s="15" t="s">
        <v>90</v>
      </c>
      <c r="D34" s="16" t="s">
        <v>154</v>
      </c>
      <c r="E34" s="14" t="s">
        <v>155</v>
      </c>
      <c r="F34" s="20">
        <v>58</v>
      </c>
      <c r="G34" s="20">
        <v>56</v>
      </c>
      <c r="H34" s="21">
        <f t="shared" si="0"/>
        <v>2</v>
      </c>
      <c r="I34" s="17">
        <v>6588462.46</v>
      </c>
      <c r="J34" s="23">
        <v>6588463.94</v>
      </c>
      <c r="K34" s="22">
        <v>6090557.37</v>
      </c>
      <c r="L34" s="22">
        <v>497906.570000001</v>
      </c>
      <c r="M34" s="22">
        <v>1497513.3571258</v>
      </c>
      <c r="N34" s="20" t="s">
        <v>69</v>
      </c>
      <c r="O34" s="33" t="s">
        <v>115</v>
      </c>
      <c r="P34" s="30"/>
    </row>
    <row r="35" s="3" customFormat="1" ht="36" customHeight="1" spans="1:16">
      <c r="A35" s="11" t="s">
        <v>65</v>
      </c>
      <c r="B35" s="12">
        <v>32</v>
      </c>
      <c r="C35" s="15" t="s">
        <v>121</v>
      </c>
      <c r="D35" s="14" t="s">
        <v>156</v>
      </c>
      <c r="E35" s="14" t="s">
        <v>157</v>
      </c>
      <c r="F35" s="20">
        <v>6</v>
      </c>
      <c r="G35" s="20">
        <v>6</v>
      </c>
      <c r="H35" s="21">
        <f t="shared" si="0"/>
        <v>0</v>
      </c>
      <c r="I35" s="24">
        <v>6352036.7907055</v>
      </c>
      <c r="J35" s="23">
        <v>6352036.91</v>
      </c>
      <c r="K35" s="22">
        <v>6352036.91</v>
      </c>
      <c r="L35" s="22">
        <v>0</v>
      </c>
      <c r="M35" s="22">
        <v>1561804.53443149</v>
      </c>
      <c r="N35" s="20" t="s">
        <v>69</v>
      </c>
      <c r="O35" s="32"/>
      <c r="P35" s="30"/>
    </row>
    <row r="36" s="3" customFormat="1" ht="36" customHeight="1" spans="1:16">
      <c r="A36" s="11" t="s">
        <v>65</v>
      </c>
      <c r="B36" s="12">
        <v>33</v>
      </c>
      <c r="C36" s="15" t="s">
        <v>129</v>
      </c>
      <c r="D36" s="14" t="s">
        <v>158</v>
      </c>
      <c r="E36" s="14" t="s">
        <v>159</v>
      </c>
      <c r="F36" s="20">
        <v>35</v>
      </c>
      <c r="G36" s="20">
        <v>32</v>
      </c>
      <c r="H36" s="21">
        <f t="shared" si="0"/>
        <v>3</v>
      </c>
      <c r="I36" s="17">
        <v>5141131</v>
      </c>
      <c r="J36" s="23">
        <v>5141157.34</v>
      </c>
      <c r="K36" s="22">
        <v>4777740.37</v>
      </c>
      <c r="L36" s="22">
        <v>363416.970000001</v>
      </c>
      <c r="M36" s="22">
        <v>1174725.0023776</v>
      </c>
      <c r="N36" s="20" t="s">
        <v>69</v>
      </c>
      <c r="O36" s="31" t="s">
        <v>160</v>
      </c>
      <c r="P36" s="30"/>
    </row>
    <row r="37" s="3" customFormat="1" ht="36" customHeight="1" spans="1:16">
      <c r="A37" s="11" t="s">
        <v>65</v>
      </c>
      <c r="B37" s="12">
        <v>34</v>
      </c>
      <c r="C37" s="13" t="s">
        <v>121</v>
      </c>
      <c r="D37" s="14" t="s">
        <v>161</v>
      </c>
      <c r="E37" s="11" t="s">
        <v>162</v>
      </c>
      <c r="F37" s="20">
        <v>8</v>
      </c>
      <c r="G37" s="20">
        <v>8</v>
      </c>
      <c r="H37" s="21">
        <f t="shared" si="0"/>
        <v>0</v>
      </c>
      <c r="I37" s="22">
        <v>5090626.5672</v>
      </c>
      <c r="J37" s="23">
        <v>5090627.12</v>
      </c>
      <c r="K37" s="22">
        <v>5090627.12</v>
      </c>
      <c r="L37" s="22">
        <v>0</v>
      </c>
      <c r="M37" s="22">
        <v>1251655.90687915</v>
      </c>
      <c r="N37" s="20" t="s">
        <v>69</v>
      </c>
      <c r="O37" s="11"/>
      <c r="P37" s="30"/>
    </row>
    <row r="38" s="3" customFormat="1" ht="36" customHeight="1" spans="1:16">
      <c r="A38" s="11" t="s">
        <v>65</v>
      </c>
      <c r="B38" s="12">
        <v>35</v>
      </c>
      <c r="C38" s="15" t="s">
        <v>90</v>
      </c>
      <c r="D38" s="14" t="s">
        <v>163</v>
      </c>
      <c r="E38" s="14" t="s">
        <v>164</v>
      </c>
      <c r="F38" s="20">
        <v>2</v>
      </c>
      <c r="G38" s="20">
        <v>2</v>
      </c>
      <c r="H38" s="21">
        <f t="shared" si="0"/>
        <v>0</v>
      </c>
      <c r="I38" s="17">
        <v>4971725.88</v>
      </c>
      <c r="J38" s="23">
        <v>4971725.88</v>
      </c>
      <c r="K38" s="22">
        <v>4971725.88</v>
      </c>
      <c r="L38" s="22">
        <v>0</v>
      </c>
      <c r="M38" s="22">
        <v>1222421.11205465</v>
      </c>
      <c r="N38" s="20" t="s">
        <v>69</v>
      </c>
      <c r="O38" s="11"/>
      <c r="P38" s="30"/>
    </row>
    <row r="39" s="3" customFormat="1" ht="36" customHeight="1" spans="1:16">
      <c r="A39" s="11" t="s">
        <v>65</v>
      </c>
      <c r="B39" s="12">
        <v>36</v>
      </c>
      <c r="C39" s="13" t="s">
        <v>70</v>
      </c>
      <c r="D39" s="14" t="s">
        <v>165</v>
      </c>
      <c r="E39" s="14" t="s">
        <v>166</v>
      </c>
      <c r="F39" s="20">
        <v>23</v>
      </c>
      <c r="G39" s="20">
        <v>22</v>
      </c>
      <c r="H39" s="21">
        <f t="shared" si="0"/>
        <v>1</v>
      </c>
      <c r="I39" s="25">
        <v>4834473.8165</v>
      </c>
      <c r="J39" s="23">
        <v>4834474.48</v>
      </c>
      <c r="K39" s="22">
        <v>4781742.48</v>
      </c>
      <c r="L39" s="22">
        <v>52732.0000000009</v>
      </c>
      <c r="M39" s="22">
        <v>1175709.01957301</v>
      </c>
      <c r="N39" s="20" t="s">
        <v>69</v>
      </c>
      <c r="O39" s="31" t="s">
        <v>115</v>
      </c>
      <c r="P39" s="30"/>
    </row>
    <row r="40" s="3" customFormat="1" ht="41" customHeight="1" spans="1:16">
      <c r="A40" s="11" t="s">
        <v>65</v>
      </c>
      <c r="B40" s="12">
        <v>37</v>
      </c>
      <c r="C40" s="15" t="s">
        <v>83</v>
      </c>
      <c r="D40" s="14" t="s">
        <v>167</v>
      </c>
      <c r="E40" s="14" t="s">
        <v>168</v>
      </c>
      <c r="F40" s="20">
        <v>68</v>
      </c>
      <c r="G40" s="20">
        <v>66</v>
      </c>
      <c r="H40" s="21">
        <f t="shared" si="0"/>
        <v>2</v>
      </c>
      <c r="I40" s="17">
        <v>4707614.6681</v>
      </c>
      <c r="J40" s="23">
        <v>4456963.32</v>
      </c>
      <c r="K40" s="22">
        <v>4329609.04</v>
      </c>
      <c r="L40" s="22">
        <v>127354.279999999</v>
      </c>
      <c r="M40" s="22">
        <v>1064540.89086638</v>
      </c>
      <c r="N40" s="20" t="s">
        <v>69</v>
      </c>
      <c r="O40" s="31" t="s">
        <v>169</v>
      </c>
      <c r="P40" s="30"/>
    </row>
    <row r="41" s="3" customFormat="1" ht="42" customHeight="1" spans="1:16">
      <c r="A41" s="11" t="s">
        <v>65</v>
      </c>
      <c r="B41" s="12">
        <v>38</v>
      </c>
      <c r="C41" s="15" t="s">
        <v>90</v>
      </c>
      <c r="D41" s="14" t="s">
        <v>170</v>
      </c>
      <c r="E41" s="14" t="s">
        <v>171</v>
      </c>
      <c r="F41" s="20">
        <v>2</v>
      </c>
      <c r="G41" s="20">
        <v>2</v>
      </c>
      <c r="H41" s="21">
        <f t="shared" si="0"/>
        <v>0</v>
      </c>
      <c r="I41" s="17">
        <v>4238920.4</v>
      </c>
      <c r="J41" s="23">
        <v>4238920.4</v>
      </c>
      <c r="K41" s="22">
        <v>4238920.4</v>
      </c>
      <c r="L41" s="22">
        <v>0</v>
      </c>
      <c r="M41" s="22">
        <v>1042242.85778184</v>
      </c>
      <c r="N41" s="20" t="s">
        <v>69</v>
      </c>
      <c r="O41" s="11"/>
      <c r="P41" s="30"/>
    </row>
    <row r="42" s="3" customFormat="1" ht="83" customHeight="1" spans="1:16">
      <c r="A42" s="11" t="s">
        <v>65</v>
      </c>
      <c r="B42" s="12">
        <v>39</v>
      </c>
      <c r="C42" s="15" t="s">
        <v>129</v>
      </c>
      <c r="D42" s="14" t="s">
        <v>172</v>
      </c>
      <c r="E42" s="14" t="s">
        <v>173</v>
      </c>
      <c r="F42" s="20">
        <v>88</v>
      </c>
      <c r="G42" s="20">
        <v>84</v>
      </c>
      <c r="H42" s="21">
        <f t="shared" si="0"/>
        <v>4</v>
      </c>
      <c r="I42" s="17">
        <v>4184344.766</v>
      </c>
      <c r="J42" s="23">
        <v>4187205.88</v>
      </c>
      <c r="K42" s="22">
        <v>3922572.33</v>
      </c>
      <c r="L42" s="22">
        <v>264633.55</v>
      </c>
      <c r="M42" s="22">
        <v>0</v>
      </c>
      <c r="N42" s="20" t="s">
        <v>136</v>
      </c>
      <c r="O42" s="11" t="s">
        <v>174</v>
      </c>
      <c r="P42" s="30"/>
    </row>
    <row r="43" s="3" customFormat="1" ht="40" customHeight="1" spans="1:16">
      <c r="A43" s="11" t="s">
        <v>65</v>
      </c>
      <c r="B43" s="12">
        <v>40</v>
      </c>
      <c r="C43" s="15" t="s">
        <v>75</v>
      </c>
      <c r="D43" s="17" t="s">
        <v>175</v>
      </c>
      <c r="E43" s="14" t="s">
        <v>176</v>
      </c>
      <c r="F43" s="13">
        <v>6</v>
      </c>
      <c r="G43" s="20">
        <v>0</v>
      </c>
      <c r="H43" s="21">
        <f t="shared" si="0"/>
        <v>6</v>
      </c>
      <c r="I43" s="17">
        <v>2181110.95</v>
      </c>
      <c r="J43" s="23">
        <v>3150595.54</v>
      </c>
      <c r="K43" s="22">
        <v>0</v>
      </c>
      <c r="L43" s="22">
        <v>3150595.54</v>
      </c>
      <c r="M43" s="22">
        <v>0</v>
      </c>
      <c r="N43" s="20" t="s">
        <v>136</v>
      </c>
      <c r="O43" s="11" t="s">
        <v>177</v>
      </c>
      <c r="P43" s="30"/>
    </row>
    <row r="44" s="4" customFormat="1" ht="30" customHeight="1" spans="1:16">
      <c r="A44" s="18"/>
      <c r="B44" s="18"/>
      <c r="C44" s="18" t="s">
        <v>51</v>
      </c>
      <c r="D44" s="19"/>
      <c r="E44" s="19"/>
      <c r="F44" s="22">
        <v>9289</v>
      </c>
      <c r="G44" s="22">
        <v>8841</v>
      </c>
      <c r="H44" s="21">
        <f t="shared" si="0"/>
        <v>448</v>
      </c>
      <c r="I44" s="26">
        <f>SUM(I4:I43)</f>
        <v>606481621.142412</v>
      </c>
      <c r="J44" s="26">
        <f>SUM(J4:J43)</f>
        <v>605908059.56</v>
      </c>
      <c r="K44" s="26">
        <f>SUM(K4:K43)</f>
        <v>556847767.88</v>
      </c>
      <c r="L44" s="26">
        <f>SUM(L4:L43)</f>
        <v>49060291.68</v>
      </c>
      <c r="M44" s="26">
        <f>SUM(M4:M43)</f>
        <v>109950141.956622</v>
      </c>
      <c r="N44" s="34"/>
      <c r="O44" s="11"/>
      <c r="P44" s="30"/>
    </row>
    <row r="46" spans="11:13">
      <c r="K46" s="27">
        <v>430818878.19</v>
      </c>
      <c r="L46" s="27"/>
      <c r="M46" s="27">
        <v>74042852.58</v>
      </c>
    </row>
    <row r="47" spans="11:13">
      <c r="K47" s="28">
        <v>0.0100001096725464</v>
      </c>
      <c r="L47" s="28"/>
      <c r="M47" s="5">
        <v>-38.5799999982119</v>
      </c>
    </row>
  </sheetData>
  <autoFilter ref="A3:P47">
    <extLst/>
  </autoFilter>
  <mergeCells count="1">
    <mergeCell ref="A2:O2"/>
  </mergeCells>
  <pageMargins left="0.550694444444444" right="0.826388888888889" top="0.511805555555556" bottom="0.865972222222222" header="0.5" footer="0.826388888888889"/>
  <pageSetup paperSize="9" scale="53" fitToHeight="0" orientation="landscape" horizontalDpi="600"/>
  <headerFooter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附表1（大到小）</vt:lpstr>
      <vt:lpstr>附表1（底稿）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uos</cp:lastModifiedBy>
  <dcterms:created xsi:type="dcterms:W3CDTF">2024-03-20T03:15:00Z</dcterms:created>
  <dcterms:modified xsi:type="dcterms:W3CDTF">2025-01-02T09:32:58Z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5F326E18EC29499282F5252619149103_13</vt:lpwstr>
  </property>
  <property fmtid="{D5CDD505-2E9C-101B-9397-08002B2CF9AE}" pid="3" name="KSOProductBuildVer">
    <vt:lpwstr>2052-11.8.2.12128</vt:lpwstr>
  </property>
</Properties>
</file>